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2BDF119E-3BBD-499D-840D-92EEE30C80F6}" xr6:coauthVersionLast="36" xr6:coauthVersionMax="36" xr10:uidLastSave="{00000000-0000-0000-0000-000000000000}"/>
  <bookViews>
    <workbookView xWindow="0" yWindow="0" windowWidth="28800" windowHeight="10080" xr2:uid="{FAD5646E-8E1E-4FA4-95F1-C5371E3831CC}"/>
  </bookViews>
  <sheets>
    <sheet name="ASTOD" sheetId="6" r:id="rId1"/>
    <sheet name="ASTOD-GF" sheetId="7" r:id="rId2"/>
    <sheet name="ASTODPSW" sheetId="8" r:id="rId3"/>
    <sheet name="ASTODPSW-GF" sheetId="9" r:id="rId4"/>
    <sheet name="ASTOD3" sheetId="10" r:id="rId5"/>
    <sheet name="ASTOD3PSW" sheetId="11" r:id="rId6"/>
    <sheet name="TOUM" sheetId="3" r:id="rId7"/>
    <sheet name="TOUM-GF" sheetId="2" r:id="rId8"/>
    <sheet name="TOUMCP2" sheetId="5" r:id="rId9"/>
    <sheet name="TOUMCP2-GF" sheetId="4" r:id="rId10"/>
    <sheet name="ATC" sheetId="12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ddd5" localSheetId="0" hidden="1">{#N/A,#N/A,FALSE,"trates"}</definedName>
    <definedName name="_______ddd5" localSheetId="4" hidden="1">{#N/A,#N/A,FALSE,"trates"}</definedName>
    <definedName name="_______ddd5" localSheetId="5" hidden="1">{#N/A,#N/A,FALSE,"trates"}</definedName>
    <definedName name="_______ddd5" localSheetId="1" hidden="1">{#N/A,#N/A,FALSE,"trates"}</definedName>
    <definedName name="_______ddd5" localSheetId="2" hidden="1">{#N/A,#N/A,FALSE,"trates"}</definedName>
    <definedName name="_______ddd5" localSheetId="3" hidden="1">{#N/A,#N/A,FALSE,"trates"}</definedName>
    <definedName name="_______ddd5" localSheetId="10" hidden="1">{#N/A,#N/A,FALSE,"trates"}</definedName>
    <definedName name="_______ddd5" localSheetId="6" hidden="1">{#N/A,#N/A,FALSE,"trates"}</definedName>
    <definedName name="_______ddd5" localSheetId="8" hidden="1">{#N/A,#N/A,FALSE,"trates"}</definedName>
    <definedName name="_______ddd5" localSheetId="9" hidden="1">{#N/A,#N/A,FALSE,"trates"}</definedName>
    <definedName name="_______ddd5" localSheetId="7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localSheetId="4" hidden="1">{#N/A,#N/A,FALSE,"trates"}</definedName>
    <definedName name="______ddd5" localSheetId="5" hidden="1">{#N/A,#N/A,FALSE,"trates"}</definedName>
    <definedName name="______ddd5" localSheetId="1" hidden="1">{#N/A,#N/A,FALSE,"trates"}</definedName>
    <definedName name="______ddd5" localSheetId="2" hidden="1">{#N/A,#N/A,FALSE,"trates"}</definedName>
    <definedName name="______ddd5" localSheetId="3" hidden="1">{#N/A,#N/A,FALSE,"trates"}</definedName>
    <definedName name="______ddd5" localSheetId="10" hidden="1">{#N/A,#N/A,FALSE,"trates"}</definedName>
    <definedName name="______ddd5" localSheetId="6" hidden="1">{#N/A,#N/A,FALSE,"trates"}</definedName>
    <definedName name="______ddd5" localSheetId="8" hidden="1">{#N/A,#N/A,FALSE,"trates"}</definedName>
    <definedName name="______ddd5" localSheetId="9" hidden="1">{#N/A,#N/A,FALSE,"trates"}</definedName>
    <definedName name="______ddd5" localSheetId="7" hidden="1">{#N/A,#N/A,FALSE,"trates"}</definedName>
    <definedName name="______ddd5" hidden="1">{#N/A,#N/A,FALSE,"trates"}</definedName>
    <definedName name="_____ddd5" localSheetId="0" hidden="1">{#N/A,#N/A,FALSE,"trates"}</definedName>
    <definedName name="_____ddd5" localSheetId="4" hidden="1">{#N/A,#N/A,FALSE,"trates"}</definedName>
    <definedName name="_____ddd5" localSheetId="5" hidden="1">{#N/A,#N/A,FALSE,"trates"}</definedName>
    <definedName name="_____ddd5" localSheetId="1" hidden="1">{#N/A,#N/A,FALSE,"trates"}</definedName>
    <definedName name="_____ddd5" localSheetId="2" hidden="1">{#N/A,#N/A,FALSE,"trates"}</definedName>
    <definedName name="_____ddd5" localSheetId="3" hidden="1">{#N/A,#N/A,FALSE,"trates"}</definedName>
    <definedName name="_____ddd5" localSheetId="10" hidden="1">{#N/A,#N/A,FALSE,"trates"}</definedName>
    <definedName name="_____ddd5" localSheetId="6" hidden="1">{#N/A,#N/A,FALSE,"trates"}</definedName>
    <definedName name="_____ddd5" localSheetId="8" hidden="1">{#N/A,#N/A,FALSE,"trates"}</definedName>
    <definedName name="_____ddd5" localSheetId="9" hidden="1">{#N/A,#N/A,FALSE,"trates"}</definedName>
    <definedName name="_____ddd5" localSheetId="7" hidden="1">{#N/A,#N/A,FALSE,"trates"}</definedName>
    <definedName name="_____ddd5" hidden="1">{#N/A,#N/A,FALSE,"trates"}</definedName>
    <definedName name="____ddd5" localSheetId="0" hidden="1">{#N/A,#N/A,FALSE,"trates"}</definedName>
    <definedName name="____ddd5" localSheetId="4" hidden="1">{#N/A,#N/A,FALSE,"trates"}</definedName>
    <definedName name="____ddd5" localSheetId="5" hidden="1">{#N/A,#N/A,FALSE,"trates"}</definedName>
    <definedName name="____ddd5" localSheetId="1" hidden="1">{#N/A,#N/A,FALSE,"trates"}</definedName>
    <definedName name="____ddd5" localSheetId="2" hidden="1">{#N/A,#N/A,FALSE,"trates"}</definedName>
    <definedName name="____ddd5" localSheetId="3" hidden="1">{#N/A,#N/A,FALSE,"trates"}</definedName>
    <definedName name="____ddd5" localSheetId="10" hidden="1">{#N/A,#N/A,FALSE,"trates"}</definedName>
    <definedName name="____ddd5" localSheetId="6" hidden="1">{#N/A,#N/A,FALSE,"trates"}</definedName>
    <definedName name="____ddd5" localSheetId="8" hidden="1">{#N/A,#N/A,FALSE,"trates"}</definedName>
    <definedName name="____ddd5" localSheetId="9" hidden="1">{#N/A,#N/A,FALSE,"trates"}</definedName>
    <definedName name="____ddd5" localSheetId="7" hidden="1">{#N/A,#N/A,FALSE,"trates"}</definedName>
    <definedName name="____ddd5" hidden="1">{#N/A,#N/A,FALSE,"trates"}</definedName>
    <definedName name="___ddd5" localSheetId="0" hidden="1">{#N/A,#N/A,FALSE,"trates"}</definedName>
    <definedName name="___ddd5" localSheetId="4" hidden="1">{#N/A,#N/A,FALSE,"trates"}</definedName>
    <definedName name="___ddd5" localSheetId="5" hidden="1">{#N/A,#N/A,FALSE,"trates"}</definedName>
    <definedName name="___ddd5" localSheetId="1" hidden="1">{#N/A,#N/A,FALSE,"trates"}</definedName>
    <definedName name="___ddd5" localSheetId="2" hidden="1">{#N/A,#N/A,FALSE,"trates"}</definedName>
    <definedName name="___ddd5" localSheetId="3" hidden="1">{#N/A,#N/A,FALSE,"trates"}</definedName>
    <definedName name="___ddd5" localSheetId="10" hidden="1">{#N/A,#N/A,FALSE,"trates"}</definedName>
    <definedName name="___ddd5" localSheetId="6" hidden="1">{#N/A,#N/A,FALSE,"trates"}</definedName>
    <definedName name="___ddd5" localSheetId="8" hidden="1">{#N/A,#N/A,FALSE,"trates"}</definedName>
    <definedName name="___ddd5" localSheetId="9" hidden="1">{#N/A,#N/A,FALSE,"trates"}</definedName>
    <definedName name="___ddd5" localSheetId="7" hidden="1">{#N/A,#N/A,FALSE,"trates"}</definedName>
    <definedName name="___ddd5" hidden="1">{#N/A,#N/A,FALSE,"trates"}</definedName>
    <definedName name="__ddd5" localSheetId="0" hidden="1">{#N/A,#N/A,FALSE,"trates"}</definedName>
    <definedName name="__ddd5" localSheetId="4" hidden="1">{#N/A,#N/A,FALSE,"trates"}</definedName>
    <definedName name="__ddd5" localSheetId="5" hidden="1">{#N/A,#N/A,FALSE,"trates"}</definedName>
    <definedName name="__ddd5" localSheetId="1" hidden="1">{#N/A,#N/A,FALSE,"trates"}</definedName>
    <definedName name="__ddd5" localSheetId="2" hidden="1">{#N/A,#N/A,FALSE,"trates"}</definedName>
    <definedName name="__ddd5" localSheetId="3" hidden="1">{#N/A,#N/A,FALSE,"trates"}</definedName>
    <definedName name="__ddd5" localSheetId="10" hidden="1">{#N/A,#N/A,FALSE,"trates"}</definedName>
    <definedName name="__ddd5" localSheetId="6" hidden="1">{#N/A,#N/A,FALSE,"trates"}</definedName>
    <definedName name="__ddd5" localSheetId="8" hidden="1">{#N/A,#N/A,FALSE,"trates"}</definedName>
    <definedName name="__ddd5" localSheetId="9" hidden="1">{#N/A,#N/A,FALSE,"trates"}</definedName>
    <definedName name="__ddd5" localSheetId="7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localSheetId="4" hidden="1">{#N/A,#N/A,FALSE,"trates"}</definedName>
    <definedName name="_ddd5" localSheetId="5" hidden="1">{#N/A,#N/A,FALSE,"trates"}</definedName>
    <definedName name="_ddd5" localSheetId="1" hidden="1">{#N/A,#N/A,FALSE,"trates"}</definedName>
    <definedName name="_ddd5" localSheetId="2" hidden="1">{#N/A,#N/A,FALSE,"trates"}</definedName>
    <definedName name="_ddd5" localSheetId="3" hidden="1">{#N/A,#N/A,FALSE,"trates"}</definedName>
    <definedName name="_ddd5" localSheetId="10" hidden="1">{#N/A,#N/A,FALSE,"trates"}</definedName>
    <definedName name="_ddd5" localSheetId="6" hidden="1">{#N/A,#N/A,FALSE,"trates"}</definedName>
    <definedName name="_ddd5" localSheetId="8" hidden="1">{#N/A,#N/A,FALSE,"trates"}</definedName>
    <definedName name="_ddd5" localSheetId="9" hidden="1">{#N/A,#N/A,FALSE,"trates"}</definedName>
    <definedName name="_ddd5" localSheetId="7" hidden="1">{#N/A,#N/A,FALSE,"trates"}</definedName>
    <definedName name="_ddd5" hidden="1">{#N/A,#N/A,FALSE,"trates"}</definedName>
    <definedName name="_Fill" localSheetId="0" hidden="1">#REF!</definedName>
    <definedName name="_Fill" localSheetId="4" hidden="1">#REF!</definedName>
    <definedName name="_Fill" localSheetId="5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10" hidden="1">#REF!</definedName>
    <definedName name="_Fill" localSheetId="8" hidden="1">#REF!</definedName>
    <definedName name="_Fill" localSheetId="9" hidden="1">#REF!</definedName>
    <definedName name="_Fill" hidden="1">#REF!</definedName>
    <definedName name="_Key1" localSheetId="0" hidden="1">#REF!</definedName>
    <definedName name="_Key1" localSheetId="4" hidden="1">#REF!</definedName>
    <definedName name="_Key1" localSheetId="5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10" hidden="1">#REF!</definedName>
    <definedName name="_Key1" localSheetId="8" hidden="1">#REF!</definedName>
    <definedName name="_Key1" localSheetId="9" hidden="1">#REF!</definedName>
    <definedName name="_Key1" hidden="1">#REF!</definedName>
    <definedName name="_Key2" localSheetId="0" hidden="1">#REF!</definedName>
    <definedName name="_Key2" localSheetId="4" hidden="1">#REF!</definedName>
    <definedName name="_Key2" localSheetId="5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localSheetId="10" hidden="1">#REF!</definedName>
    <definedName name="_Key2" localSheetId="8" hidden="1">#REF!</definedName>
    <definedName name="_Key2" localSheetId="9" hidden="1">#REF!</definedName>
    <definedName name="_Key2" hidden="1">#REF!</definedName>
    <definedName name="_MatInverse_In" localSheetId="0" hidden="1">#REF!</definedName>
    <definedName name="_MatInverse_In" localSheetId="4" hidden="1">#REF!</definedName>
    <definedName name="_MatInverse_In" localSheetId="5" hidden="1">#REF!</definedName>
    <definedName name="_MatInverse_In" localSheetId="1" hidden="1">#REF!</definedName>
    <definedName name="_MatInverse_In" localSheetId="2" hidden="1">#REF!</definedName>
    <definedName name="_MatInverse_In" localSheetId="3" hidden="1">#REF!</definedName>
    <definedName name="_MatInverse_In" localSheetId="10" hidden="1">#REF!</definedName>
    <definedName name="_MatInverse_In" localSheetId="8" hidden="1">#REF!</definedName>
    <definedName name="_MatInverse_In" localSheetId="9" hidden="1">#REF!</definedName>
    <definedName name="_MatInverse_In" hidden="1">#REF!</definedName>
    <definedName name="_MatMult_A" localSheetId="0" hidden="1">#REF!</definedName>
    <definedName name="_MatMult_A" localSheetId="4" hidden="1">#REF!</definedName>
    <definedName name="_MatMult_A" localSheetId="5" hidden="1">#REF!</definedName>
    <definedName name="_MatMult_A" localSheetId="1" hidden="1">#REF!</definedName>
    <definedName name="_MatMult_A" localSheetId="2" hidden="1">#REF!</definedName>
    <definedName name="_MatMult_A" localSheetId="3" hidden="1">#REF!</definedName>
    <definedName name="_MatMult_A" localSheetId="10" hidden="1">#REF!</definedName>
    <definedName name="_MatMult_A" localSheetId="8" hidden="1">#REF!</definedName>
    <definedName name="_MatMult_A" localSheetId="9" hidden="1">#REF!</definedName>
    <definedName name="_MatMult_A" hidden="1">#REF!</definedName>
    <definedName name="_MatMult_AxB" localSheetId="0" hidden="1">#REF!</definedName>
    <definedName name="_MatMult_AxB" localSheetId="4" hidden="1">#REF!</definedName>
    <definedName name="_MatMult_AxB" localSheetId="5" hidden="1">#REF!</definedName>
    <definedName name="_MatMult_AxB" localSheetId="1" hidden="1">#REF!</definedName>
    <definedName name="_MatMult_AxB" localSheetId="2" hidden="1">#REF!</definedName>
    <definedName name="_MatMult_AxB" localSheetId="3" hidden="1">#REF!</definedName>
    <definedName name="_MatMult_AxB" localSheetId="10" hidden="1">#REF!</definedName>
    <definedName name="_MatMult_AxB" localSheetId="8" hidden="1">#REF!</definedName>
    <definedName name="_MatMult_AxB" localSheetId="9" hidden="1">#REF!</definedName>
    <definedName name="_MatMult_AxB" hidden="1">#REF!</definedName>
    <definedName name="_MatMult_B" localSheetId="0" hidden="1">#REF!</definedName>
    <definedName name="_MatMult_B" localSheetId="4" hidden="1">#REF!</definedName>
    <definedName name="_MatMult_B" localSheetId="5" hidden="1">#REF!</definedName>
    <definedName name="_MatMult_B" localSheetId="1" hidden="1">#REF!</definedName>
    <definedName name="_MatMult_B" localSheetId="2" hidden="1">#REF!</definedName>
    <definedName name="_MatMult_B" localSheetId="3" hidden="1">#REF!</definedName>
    <definedName name="_MatMult_B" localSheetId="10" hidden="1">#REF!</definedName>
    <definedName name="_MatMult_B" localSheetId="8" hidden="1">#REF!</definedName>
    <definedName name="_MatMult_B" localSheetId="9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localSheetId="4" hidden="1">#REF!</definedName>
    <definedName name="_Parse_In" localSheetId="5" hidden="1">#REF!</definedName>
    <definedName name="_Parse_In" localSheetId="1" hidden="1">#REF!</definedName>
    <definedName name="_Parse_In" localSheetId="2" hidden="1">#REF!</definedName>
    <definedName name="_Parse_In" localSheetId="3" hidden="1">#REF!</definedName>
    <definedName name="_Parse_In" localSheetId="10" hidden="1">#REF!</definedName>
    <definedName name="_Parse_In" localSheetId="8" hidden="1">#REF!</definedName>
    <definedName name="_Parse_In" localSheetId="9" hidden="1">#REF!</definedName>
    <definedName name="_Parse_In" hidden="1">#REF!</definedName>
    <definedName name="_Parse_Out" localSheetId="0" hidden="1">#REF!</definedName>
    <definedName name="_Parse_Out" localSheetId="4" hidden="1">#REF!</definedName>
    <definedName name="_Parse_Out" localSheetId="5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localSheetId="10" hidden="1">#REF!</definedName>
    <definedName name="_Parse_Out" localSheetId="8" hidden="1">#REF!</definedName>
    <definedName name="_Parse_Out" localSheetId="9" hidden="1">#REF!</definedName>
    <definedName name="_Parse_Out" hidden="1">#REF!</definedName>
    <definedName name="_Sort" localSheetId="0" hidden="1">#REF!</definedName>
    <definedName name="_Sort" localSheetId="4" hidden="1">#REF!</definedName>
    <definedName name="_Sort" localSheetId="5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10" hidden="1">#REF!</definedName>
    <definedName name="_Sort" localSheetId="8" hidden="1">#REF!</definedName>
    <definedName name="_Sort" localSheetId="9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0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1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0" hidden="1">{#N/A,#N/A,FALSE,"trates"}</definedName>
    <definedName name="dummy1" localSheetId="4" hidden="1">{#N/A,#N/A,FALSE,"trates"}</definedName>
    <definedName name="dummy1" localSheetId="5" hidden="1">{#N/A,#N/A,FALSE,"trates"}</definedName>
    <definedName name="dummy1" localSheetId="1" hidden="1">{#N/A,#N/A,FALSE,"trates"}</definedName>
    <definedName name="dummy1" localSheetId="2" hidden="1">{#N/A,#N/A,FALSE,"trates"}</definedName>
    <definedName name="dummy1" localSheetId="3" hidden="1">{#N/A,#N/A,FALSE,"trates"}</definedName>
    <definedName name="dummy1" localSheetId="10" hidden="1">{#N/A,#N/A,FALSE,"trates"}</definedName>
    <definedName name="dummy1" localSheetId="6" hidden="1">{#N/A,#N/A,FALSE,"trates"}</definedName>
    <definedName name="dummy1" localSheetId="8" hidden="1">{#N/A,#N/A,FALSE,"trates"}</definedName>
    <definedName name="dummy1" localSheetId="9" hidden="1">{#N/A,#N/A,FALSE,"trates"}</definedName>
    <definedName name="dummy1" localSheetId="7" hidden="1">{#N/A,#N/A,FALSE,"trates"}</definedName>
    <definedName name="dummy1" hidden="1">{#N/A,#N/A,FALSE,"trates"}</definedName>
    <definedName name="dummy2" localSheetId="0" hidden="1">{#N/A,#N/A,FALSE,"trates"}</definedName>
    <definedName name="dummy2" localSheetId="4" hidden="1">{#N/A,#N/A,FALSE,"trates"}</definedName>
    <definedName name="dummy2" localSheetId="5" hidden="1">{#N/A,#N/A,FALSE,"trates"}</definedName>
    <definedName name="dummy2" localSheetId="1" hidden="1">{#N/A,#N/A,FALSE,"trates"}</definedName>
    <definedName name="dummy2" localSheetId="2" hidden="1">{#N/A,#N/A,FALSE,"trates"}</definedName>
    <definedName name="dummy2" localSheetId="3" hidden="1">{#N/A,#N/A,FALSE,"trates"}</definedName>
    <definedName name="dummy2" localSheetId="10" hidden="1">{#N/A,#N/A,FALSE,"trates"}</definedName>
    <definedName name="dummy2" localSheetId="6" hidden="1">{#N/A,#N/A,FALSE,"trates"}</definedName>
    <definedName name="dummy2" localSheetId="8" hidden="1">{#N/A,#N/A,FALSE,"trates"}</definedName>
    <definedName name="dummy2" localSheetId="9" hidden="1">{#N/A,#N/A,FALSE,"trates"}</definedName>
    <definedName name="dummy2" localSheetId="7" hidden="1">{#N/A,#N/A,FALSE,"trates"}</definedName>
    <definedName name="dummy2" hidden="1">{#N/A,#N/A,FALSE,"trates"}</definedName>
    <definedName name="dummy3" localSheetId="0" hidden="1">{#N/A,#N/A,FALSE,"trates"}</definedName>
    <definedName name="dummy3" localSheetId="4" hidden="1">{#N/A,#N/A,FALSE,"trates"}</definedName>
    <definedName name="dummy3" localSheetId="5" hidden="1">{#N/A,#N/A,FALSE,"trates"}</definedName>
    <definedName name="dummy3" localSheetId="1" hidden="1">{#N/A,#N/A,FALSE,"trates"}</definedName>
    <definedName name="dummy3" localSheetId="2" hidden="1">{#N/A,#N/A,FALSE,"trates"}</definedName>
    <definedName name="dummy3" localSheetId="3" hidden="1">{#N/A,#N/A,FALSE,"trates"}</definedName>
    <definedName name="dummy3" localSheetId="10" hidden="1">{#N/A,#N/A,FALSE,"trates"}</definedName>
    <definedName name="dummy3" localSheetId="6" hidden="1">{#N/A,#N/A,FALSE,"trates"}</definedName>
    <definedName name="dummy3" localSheetId="8" hidden="1">{#N/A,#N/A,FALSE,"trates"}</definedName>
    <definedName name="dummy3" localSheetId="9" hidden="1">{#N/A,#N/A,FALSE,"trates"}</definedName>
    <definedName name="dummy3" localSheetId="7" hidden="1">{#N/A,#N/A,FALSE,"trates"}</definedName>
    <definedName name="dummy3" hidden="1">{#N/A,#N/A,FALSE,"trates"}</definedName>
    <definedName name="dummy4" localSheetId="0" hidden="1">{#N/A,#N/A,FALSE,"trates"}</definedName>
    <definedName name="dummy4" localSheetId="4" hidden="1">{#N/A,#N/A,FALSE,"trates"}</definedName>
    <definedName name="dummy4" localSheetId="5" hidden="1">{#N/A,#N/A,FALSE,"trates"}</definedName>
    <definedName name="dummy4" localSheetId="1" hidden="1">{#N/A,#N/A,FALSE,"trates"}</definedName>
    <definedName name="dummy4" localSheetId="2" hidden="1">{#N/A,#N/A,FALSE,"trates"}</definedName>
    <definedName name="dummy4" localSheetId="3" hidden="1">{#N/A,#N/A,FALSE,"trates"}</definedName>
    <definedName name="dummy4" localSheetId="10" hidden="1">{#N/A,#N/A,FALSE,"trates"}</definedName>
    <definedName name="dummy4" localSheetId="6" hidden="1">{#N/A,#N/A,FALSE,"trates"}</definedName>
    <definedName name="dummy4" localSheetId="8" hidden="1">{#N/A,#N/A,FALSE,"trates"}</definedName>
    <definedName name="dummy4" localSheetId="9" hidden="1">{#N/A,#N/A,FALSE,"trates"}</definedName>
    <definedName name="dummy4" localSheetId="7" hidden="1">{#N/A,#N/A,FALSE,"trates"}</definedName>
    <definedName name="dummy4" hidden="1">{#N/A,#N/A,FALSE,"trates"}</definedName>
    <definedName name="dummy5" localSheetId="0" hidden="1">{#N/A,#N/A,FALSE,"trates"}</definedName>
    <definedName name="dummy5" localSheetId="4" hidden="1">{#N/A,#N/A,FALSE,"trates"}</definedName>
    <definedName name="dummy5" localSheetId="5" hidden="1">{#N/A,#N/A,FALSE,"trates"}</definedName>
    <definedName name="dummy5" localSheetId="1" hidden="1">{#N/A,#N/A,FALSE,"trates"}</definedName>
    <definedName name="dummy5" localSheetId="2" hidden="1">{#N/A,#N/A,FALSE,"trates"}</definedName>
    <definedName name="dummy5" localSheetId="3" hidden="1">{#N/A,#N/A,FALSE,"trates"}</definedName>
    <definedName name="dummy5" localSheetId="10" hidden="1">{#N/A,#N/A,FALSE,"trates"}</definedName>
    <definedName name="dummy5" localSheetId="6" hidden="1">{#N/A,#N/A,FALSE,"trates"}</definedName>
    <definedName name="dummy5" localSheetId="8" hidden="1">{#N/A,#N/A,FALSE,"trates"}</definedName>
    <definedName name="dummy5" localSheetId="9" hidden="1">{#N/A,#N/A,FALSE,"trates"}</definedName>
    <definedName name="dummy5" localSheetId="7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0" hidden="1">{#N/A,#N/A,FALSE,"trates"}</definedName>
    <definedName name="jkl" localSheetId="4" hidden="1">{#N/A,#N/A,FALSE,"trates"}</definedName>
    <definedName name="jkl" localSheetId="5" hidden="1">{#N/A,#N/A,FALSE,"trates"}</definedName>
    <definedName name="jkl" localSheetId="1" hidden="1">{#N/A,#N/A,FALSE,"trates"}</definedName>
    <definedName name="jkl" localSheetId="2" hidden="1">{#N/A,#N/A,FALSE,"trates"}</definedName>
    <definedName name="jkl" localSheetId="3" hidden="1">{#N/A,#N/A,FALSE,"trates"}</definedName>
    <definedName name="jkl" localSheetId="10" hidden="1">{#N/A,#N/A,FALSE,"trates"}</definedName>
    <definedName name="jkl" localSheetId="6" hidden="1">{#N/A,#N/A,FALSE,"trates"}</definedName>
    <definedName name="jkl" localSheetId="8" hidden="1">{#N/A,#N/A,FALSE,"trates"}</definedName>
    <definedName name="jkl" localSheetId="9" hidden="1">{#N/A,#N/A,FALSE,"trates"}</definedName>
    <definedName name="jkl" localSheetId="7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0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1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0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0">ASTOD!$A$1:$K$25</definedName>
    <definedName name="_xlnm.Print_Area" localSheetId="4">ASTOD3!$A$1:$K$25</definedName>
    <definedName name="_xlnm.Print_Area" localSheetId="5">ASTOD3PSW!$A$1:$K$25</definedName>
    <definedName name="_xlnm.Print_Area" localSheetId="1">'ASTOD-GF'!$A$1:$K$25</definedName>
    <definedName name="_xlnm.Print_Area" localSheetId="2">ASTODPSW!$A$1:$J$25</definedName>
    <definedName name="_xlnm.Print_Area" localSheetId="3">'ASTODPSW-GF'!$A$1:$K$25</definedName>
    <definedName name="_xlnm.Print_Area" localSheetId="10">ATC!$A$1:$K$25</definedName>
    <definedName name="_xlnm.Print_Area" localSheetId="6">TOUM!$A$1:$K$25</definedName>
    <definedName name="_xlnm.Print_Area" localSheetId="8">TOUMCP2!$A$1:$K$25</definedName>
    <definedName name="_xlnm.Print_Area" localSheetId="9">'TOUMCP2-GF'!$A$1:$K$25</definedName>
    <definedName name="_xlnm.Print_Area" localSheetId="7">'TOUM-GF'!$A$1:$K$25</definedName>
    <definedName name="_xlnm.Print_Area">#REF!</definedName>
    <definedName name="Print_Area_MI" localSheetId="0">#REF!</definedName>
    <definedName name="Print_Area_MI" localSheetId="4">#REF!</definedName>
    <definedName name="Print_Area_MI" localSheetId="5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 localSheetId="10">#REF!</definedName>
    <definedName name="Print_Area_MI" localSheetId="8">#REF!</definedName>
    <definedName name="Print_Area_MI" localSheetId="9">#REF!</definedName>
    <definedName name="Print_Area_MI">#REF!</definedName>
    <definedName name="Print_Area2" localSheetId="0">#REF!</definedName>
    <definedName name="Print_Area2" localSheetId="4">#REF!</definedName>
    <definedName name="Print_Area2" localSheetId="5">#REF!</definedName>
    <definedName name="Print_Area2" localSheetId="1">#REF!</definedName>
    <definedName name="Print_Area2" localSheetId="2">#REF!</definedName>
    <definedName name="Print_Area2" localSheetId="3">#REF!</definedName>
    <definedName name="Print_Area2" localSheetId="10">#REF!</definedName>
    <definedName name="Print_Area2" localSheetId="8">#REF!</definedName>
    <definedName name="Print_Area2" localSheetId="9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localSheetId="0" hidden="1">#REF!</definedName>
    <definedName name="s" localSheetId="4" hidden="1">#REF!</definedName>
    <definedName name="s" localSheetId="5" hidden="1">#REF!</definedName>
    <definedName name="s" localSheetId="1" hidden="1">#REF!</definedName>
    <definedName name="s" localSheetId="2" hidden="1">#REF!</definedName>
    <definedName name="s" localSheetId="3" hidden="1">#REF!</definedName>
    <definedName name="s" localSheetId="10" hidden="1">#REF!</definedName>
    <definedName name="s" localSheetId="8" hidden="1">#REF!</definedName>
    <definedName name="s" localSheetId="9" hidden="1">#REF!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0" hidden="1">{"Control_DataContact",#N/A,FALSE,"Control"}</definedName>
    <definedName name="test" localSheetId="4" hidden="1">{"Control_DataContact",#N/A,FALSE,"Control"}</definedName>
    <definedName name="test" localSheetId="5" hidden="1">{"Control_DataContact",#N/A,FALSE,"Control"}</definedName>
    <definedName name="test" localSheetId="1" hidden="1">{"Control_DataContact",#N/A,FALSE,"Control"}</definedName>
    <definedName name="test" localSheetId="2" hidden="1">{"Control_DataContact",#N/A,FALSE,"Control"}</definedName>
    <definedName name="test" localSheetId="3" hidden="1">{"Control_DataContact",#N/A,FALSE,"Control"}</definedName>
    <definedName name="test" localSheetId="10" hidden="1">{"Control_DataContact",#N/A,FALSE,"Control"}</definedName>
    <definedName name="test" localSheetId="6" hidden="1">{"Control_DataContact",#N/A,FALSE,"Control"}</definedName>
    <definedName name="test" localSheetId="8" hidden="1">{"Control_DataContact",#N/A,FALSE,"Control"}</definedName>
    <definedName name="test" localSheetId="9" hidden="1">{"Control_DataContact",#N/A,FALSE,"Control"}</definedName>
    <definedName name="test" localSheetId="7" hidden="1">{"Control_DataContact",#N/A,FALSE,"Control"}</definedName>
    <definedName name="test" hidden="1">{"Control_DataContact",#N/A,FALSE,"Control"}</definedName>
    <definedName name="test1" localSheetId="0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1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7" hidden="1">{"Sch.D_P_1Gas",#N/A,FALSE,"Sch.D";"Sch.D_P_2Elec",#N/A,FALSE,"Sch.D"}</definedName>
    <definedName name="test1" hidden="1">{"Sch.D_P_1Gas",#N/A,FALSE,"Sch.D";"Sch.D_P_2Elec",#N/A,FALSE,"Sch.D"}</definedName>
    <definedName name="test2" localSheetId="0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7" hidden="1">{"Sch.D_P_1Gas",#N/A,FALSE,"Sch.D";"Sch.D_P_2Elec",#N/A,FALSE,"Sch.D"}</definedName>
    <definedName name="test2" hidden="1">{"Sch.D_P_1Gas",#N/A,FALSE,"Sch.D";"Sch.D_P_2Elec",#N/A,FALSE,"Sch.D"}</definedName>
    <definedName name="test3" localSheetId="0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0" hidden="1">{#N/A,#N/A,FALSE,"trates"}</definedName>
    <definedName name="wrn.BL." localSheetId="4" hidden="1">{#N/A,#N/A,FALSE,"trates"}</definedName>
    <definedName name="wrn.BL." localSheetId="5" hidden="1">{#N/A,#N/A,FALSE,"trates"}</definedName>
    <definedName name="wrn.BL." localSheetId="1" hidden="1">{#N/A,#N/A,FALSE,"trates"}</definedName>
    <definedName name="wrn.BL." localSheetId="2" hidden="1">{#N/A,#N/A,FALSE,"trates"}</definedName>
    <definedName name="wrn.BL." localSheetId="3" hidden="1">{#N/A,#N/A,FALSE,"trates"}</definedName>
    <definedName name="wrn.BL." localSheetId="10" hidden="1">{#N/A,#N/A,FALSE,"trates"}</definedName>
    <definedName name="wrn.BL." localSheetId="6" hidden="1">{#N/A,#N/A,FALSE,"trates"}</definedName>
    <definedName name="wrn.BL." localSheetId="8" hidden="1">{#N/A,#N/A,FALSE,"trates"}</definedName>
    <definedName name="wrn.BL." localSheetId="9" hidden="1">{#N/A,#N/A,FALSE,"trates"}</definedName>
    <definedName name="wrn.BL." localSheetId="7" hidden="1">{#N/A,#N/A,FALSE,"trates"}</definedName>
    <definedName name="wrn.BL." hidden="1">{#N/A,#N/A,FALSE,"trates"}</definedName>
    <definedName name="wrn.BS._.Elements." localSheetId="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0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1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0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0" hidden="1">{"Control_DataContact",#N/A,FALSE,"Control"}</definedName>
    <definedName name="wrn.Data_Contact." localSheetId="4" hidden="1">{"Control_DataContact",#N/A,FALSE,"Control"}</definedName>
    <definedName name="wrn.Data_Contact." localSheetId="5" hidden="1">{"Control_DataContact",#N/A,FALSE,"Control"}</definedName>
    <definedName name="wrn.Data_Contact." localSheetId="1" hidden="1">{"Control_DataContact",#N/A,FALSE,"Control"}</definedName>
    <definedName name="wrn.Data_Contact." localSheetId="2" hidden="1">{"Control_DataContact",#N/A,FALSE,"Control"}</definedName>
    <definedName name="wrn.Data_Contact." localSheetId="3" hidden="1">{"Control_DataContact",#N/A,FALSE,"Control"}</definedName>
    <definedName name="wrn.Data_Contact." localSheetId="10" hidden="1">{"Control_DataContact",#N/A,FALSE,"Control"}</definedName>
    <definedName name="wrn.Data_Contact." localSheetId="6" hidden="1">{"Control_DataContact",#N/A,FALSE,"Control"}</definedName>
    <definedName name="wrn.Data_Contact." localSheetId="8" hidden="1">{"Control_DataContact",#N/A,FALSE,"Control"}</definedName>
    <definedName name="wrn.Data_Contact." localSheetId="9" hidden="1">{"Control_DataContact",#N/A,FALSE,"Control"}</definedName>
    <definedName name="wrn.Data_Contact." localSheetId="7" hidden="1">{"Control_DataContact",#N/A,FALSE,"Control"}</definedName>
    <definedName name="wrn.Data_Contact." hidden="1">{"Control_DataContact",#N/A,FALSE,"Control"}</definedName>
    <definedName name="wrn.Est_2003." localSheetId="0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0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1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0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1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0" hidden="1">{"Sch.C_Rev_lag",#N/A,FALSE,"Sch.C"}</definedName>
    <definedName name="wrn.Sch.C." localSheetId="4" hidden="1">{"Sch.C_Rev_lag",#N/A,FALSE,"Sch.C"}</definedName>
    <definedName name="wrn.Sch.C." localSheetId="5" hidden="1">{"Sch.C_Rev_lag",#N/A,FALSE,"Sch.C"}</definedName>
    <definedName name="wrn.Sch.C." localSheetId="1" hidden="1">{"Sch.C_Rev_lag",#N/A,FALSE,"Sch.C"}</definedName>
    <definedName name="wrn.Sch.C." localSheetId="2" hidden="1">{"Sch.C_Rev_lag",#N/A,FALSE,"Sch.C"}</definedName>
    <definedName name="wrn.Sch.C." localSheetId="3" hidden="1">{"Sch.C_Rev_lag",#N/A,FALSE,"Sch.C"}</definedName>
    <definedName name="wrn.Sch.C." localSheetId="10" hidden="1">{"Sch.C_Rev_lag",#N/A,FALSE,"Sch.C"}</definedName>
    <definedName name="wrn.Sch.C." localSheetId="6" hidden="1">{"Sch.C_Rev_lag",#N/A,FALSE,"Sch.C"}</definedName>
    <definedName name="wrn.Sch.C." localSheetId="8" hidden="1">{"Sch.C_Rev_lag",#N/A,FALSE,"Sch.C"}</definedName>
    <definedName name="wrn.Sch.C." localSheetId="9" hidden="1">{"Sch.C_Rev_lag",#N/A,FALSE,"Sch.C"}</definedName>
    <definedName name="wrn.Sch.C." localSheetId="7" hidden="1">{"Sch.C_Rev_lag",#N/A,FALSE,"Sch.C"}</definedName>
    <definedName name="wrn.Sch.C." hidden="1">{"Sch.C_Rev_lag",#N/A,FALSE,"Sch.C"}</definedName>
    <definedName name="wrn.Sch.D." localSheetId="0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1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0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1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0" hidden="1">{"Sch.G_ICP",#N/A,FALSE,"Sch.G"}</definedName>
    <definedName name="wrn.Sch.G." localSheetId="4" hidden="1">{"Sch.G_ICP",#N/A,FALSE,"Sch.G"}</definedName>
    <definedName name="wrn.Sch.G." localSheetId="5" hidden="1">{"Sch.G_ICP",#N/A,FALSE,"Sch.G"}</definedName>
    <definedName name="wrn.Sch.G." localSheetId="1" hidden="1">{"Sch.G_ICP",#N/A,FALSE,"Sch.G"}</definedName>
    <definedName name="wrn.Sch.G." localSheetId="2" hidden="1">{"Sch.G_ICP",#N/A,FALSE,"Sch.G"}</definedName>
    <definedName name="wrn.Sch.G." localSheetId="3" hidden="1">{"Sch.G_ICP",#N/A,FALSE,"Sch.G"}</definedName>
    <definedName name="wrn.Sch.G." localSheetId="10" hidden="1">{"Sch.G_ICP",#N/A,FALSE,"Sch.G"}</definedName>
    <definedName name="wrn.Sch.G." localSheetId="6" hidden="1">{"Sch.G_ICP",#N/A,FALSE,"Sch.G"}</definedName>
    <definedName name="wrn.Sch.G." localSheetId="8" hidden="1">{"Sch.G_ICP",#N/A,FALSE,"Sch.G"}</definedName>
    <definedName name="wrn.Sch.G." localSheetId="9" hidden="1">{"Sch.G_ICP",#N/A,FALSE,"Sch.G"}</definedName>
    <definedName name="wrn.Sch.G." localSheetId="7" hidden="1">{"Sch.G_ICP",#N/A,FALSE,"Sch.G"}</definedName>
    <definedName name="wrn.Sch.G." hidden="1">{"Sch.G_ICP",#N/A,FALSE,"Sch.G"}</definedName>
    <definedName name="wrn.Sch.H." localSheetId="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0" hidden="1">{"Sch.I_Goods&amp;Svcs",#N/A,FALSE,"Sch.I"}</definedName>
    <definedName name="wrn.Sch.I." localSheetId="4" hidden="1">{"Sch.I_Goods&amp;Svcs",#N/A,FALSE,"Sch.I"}</definedName>
    <definedName name="wrn.Sch.I." localSheetId="5" hidden="1">{"Sch.I_Goods&amp;Svcs",#N/A,FALSE,"Sch.I"}</definedName>
    <definedName name="wrn.Sch.I." localSheetId="1" hidden="1">{"Sch.I_Goods&amp;Svcs",#N/A,FALSE,"Sch.I"}</definedName>
    <definedName name="wrn.Sch.I." localSheetId="2" hidden="1">{"Sch.I_Goods&amp;Svcs",#N/A,FALSE,"Sch.I"}</definedName>
    <definedName name="wrn.Sch.I." localSheetId="3" hidden="1">{"Sch.I_Goods&amp;Svcs",#N/A,FALSE,"Sch.I"}</definedName>
    <definedName name="wrn.Sch.I." localSheetId="10" hidden="1">{"Sch.I_Goods&amp;Svcs",#N/A,FALSE,"Sch.I"}</definedName>
    <definedName name="wrn.Sch.I." localSheetId="6" hidden="1">{"Sch.I_Goods&amp;Svcs",#N/A,FALSE,"Sch.I"}</definedName>
    <definedName name="wrn.Sch.I." localSheetId="8" hidden="1">{"Sch.I_Goods&amp;Svcs",#N/A,FALSE,"Sch.I"}</definedName>
    <definedName name="wrn.Sch.I." localSheetId="9" hidden="1">{"Sch.I_Goods&amp;Svcs",#N/A,FALSE,"Sch.I"}</definedName>
    <definedName name="wrn.Sch.I." localSheetId="7" hidden="1">{"Sch.I_Goods&amp;Svcs",#N/A,FALSE,"Sch.I"}</definedName>
    <definedName name="wrn.Sch.I." hidden="1">{"Sch.I_Goods&amp;Svcs",#N/A,FALSE,"Sch.I"}</definedName>
    <definedName name="wrn.Sch.J." localSheetId="0" hidden="1">{"Sch.J_CorpChgs",#N/A,FALSE,"Sch.J"}</definedName>
    <definedName name="wrn.Sch.J." localSheetId="4" hidden="1">{"Sch.J_CorpChgs",#N/A,FALSE,"Sch.J"}</definedName>
    <definedName name="wrn.Sch.J." localSheetId="5" hidden="1">{"Sch.J_CorpChgs",#N/A,FALSE,"Sch.J"}</definedName>
    <definedName name="wrn.Sch.J." localSheetId="1" hidden="1">{"Sch.J_CorpChgs",#N/A,FALSE,"Sch.J"}</definedName>
    <definedName name="wrn.Sch.J." localSheetId="2" hidden="1">{"Sch.J_CorpChgs",#N/A,FALSE,"Sch.J"}</definedName>
    <definedName name="wrn.Sch.J." localSheetId="3" hidden="1">{"Sch.J_CorpChgs",#N/A,FALSE,"Sch.J"}</definedName>
    <definedName name="wrn.Sch.J." localSheetId="10" hidden="1">{"Sch.J_CorpChgs",#N/A,FALSE,"Sch.J"}</definedName>
    <definedName name="wrn.Sch.J." localSheetId="6" hidden="1">{"Sch.J_CorpChgs",#N/A,FALSE,"Sch.J"}</definedName>
    <definedName name="wrn.Sch.J." localSheetId="8" hidden="1">{"Sch.J_CorpChgs",#N/A,FALSE,"Sch.J"}</definedName>
    <definedName name="wrn.Sch.J." localSheetId="9" hidden="1">{"Sch.J_CorpChgs",#N/A,FALSE,"Sch.J"}</definedName>
    <definedName name="wrn.Sch.J." localSheetId="7" hidden="1">{"Sch.J_CorpChgs",#N/A,FALSE,"Sch.J"}</definedName>
    <definedName name="wrn.Sch.J." hidden="1">{"Sch.J_CorpChgs",#N/A,FALSE,"Sch.J"}</definedName>
    <definedName name="wrn.Sch.K." localSheetId="0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1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0" hidden="1">{"Sch.L_MaterialIssue",#N/A,FALSE,"Sch.L"}</definedName>
    <definedName name="wrn.Sch.L." localSheetId="4" hidden="1">{"Sch.L_MaterialIssue",#N/A,FALSE,"Sch.L"}</definedName>
    <definedName name="wrn.Sch.L." localSheetId="5" hidden="1">{"Sch.L_MaterialIssue",#N/A,FALSE,"Sch.L"}</definedName>
    <definedName name="wrn.Sch.L." localSheetId="1" hidden="1">{"Sch.L_MaterialIssue",#N/A,FALSE,"Sch.L"}</definedName>
    <definedName name="wrn.Sch.L." localSheetId="2" hidden="1">{"Sch.L_MaterialIssue",#N/A,FALSE,"Sch.L"}</definedName>
    <definedName name="wrn.Sch.L." localSheetId="3" hidden="1">{"Sch.L_MaterialIssue",#N/A,FALSE,"Sch.L"}</definedName>
    <definedName name="wrn.Sch.L." localSheetId="10" hidden="1">{"Sch.L_MaterialIssue",#N/A,FALSE,"Sch.L"}</definedName>
    <definedName name="wrn.Sch.L." localSheetId="6" hidden="1">{"Sch.L_MaterialIssue",#N/A,FALSE,"Sch.L"}</definedName>
    <definedName name="wrn.Sch.L." localSheetId="8" hidden="1">{"Sch.L_MaterialIssue",#N/A,FALSE,"Sch.L"}</definedName>
    <definedName name="wrn.Sch.L." localSheetId="9" hidden="1">{"Sch.L_MaterialIssue",#N/A,FALSE,"Sch.L"}</definedName>
    <definedName name="wrn.Sch.L." localSheetId="7" hidden="1">{"Sch.L_MaterialIssue",#N/A,FALSE,"Sch.L"}</definedName>
    <definedName name="wrn.Sch.L." hidden="1">{"Sch.L_MaterialIssue",#N/A,FALSE,"Sch.L"}</definedName>
    <definedName name="wrn.Sch.M." localSheetId="0" hidden="1">{"Sch.M_Prop&amp;FFTaxes",#N/A,FALSE,"Sch.M"}</definedName>
    <definedName name="wrn.Sch.M." localSheetId="4" hidden="1">{"Sch.M_Prop&amp;FFTaxes",#N/A,FALSE,"Sch.M"}</definedName>
    <definedName name="wrn.Sch.M." localSheetId="5" hidden="1">{"Sch.M_Prop&amp;FFTaxes",#N/A,FALSE,"Sch.M"}</definedName>
    <definedName name="wrn.Sch.M." localSheetId="1" hidden="1">{"Sch.M_Prop&amp;FFTaxes",#N/A,FALSE,"Sch.M"}</definedName>
    <definedName name="wrn.Sch.M." localSheetId="2" hidden="1">{"Sch.M_Prop&amp;FFTaxes",#N/A,FALSE,"Sch.M"}</definedName>
    <definedName name="wrn.Sch.M." localSheetId="3" hidden="1">{"Sch.M_Prop&amp;FFTaxes",#N/A,FALSE,"Sch.M"}</definedName>
    <definedName name="wrn.Sch.M." localSheetId="10" hidden="1">{"Sch.M_Prop&amp;FFTaxes",#N/A,FALSE,"Sch.M"}</definedName>
    <definedName name="wrn.Sch.M." localSheetId="6" hidden="1">{"Sch.M_Prop&amp;FFTaxes",#N/A,FALSE,"Sch.M"}</definedName>
    <definedName name="wrn.Sch.M." localSheetId="8" hidden="1">{"Sch.M_Prop&amp;FFTaxes",#N/A,FALSE,"Sch.M"}</definedName>
    <definedName name="wrn.Sch.M." localSheetId="9" hidden="1">{"Sch.M_Prop&amp;FFTaxes",#N/A,FALSE,"Sch.M"}</definedName>
    <definedName name="wrn.Sch.M." localSheetId="7" hidden="1">{"Sch.M_Prop&amp;FFTaxes",#N/A,FALSE,"Sch.M"}</definedName>
    <definedName name="wrn.Sch.M." hidden="1">{"Sch.M_Prop&amp;FFTaxes",#N/A,FALSE,"Sch.M"}</definedName>
    <definedName name="wrn.Sch.N." localSheetId="0" hidden="1">{"Sch.N_IncTaxes",#N/A,FALSE,"Sch. N, O"}</definedName>
    <definedName name="wrn.Sch.N." localSheetId="4" hidden="1">{"Sch.N_IncTaxes",#N/A,FALSE,"Sch. N, O"}</definedName>
    <definedName name="wrn.Sch.N." localSheetId="5" hidden="1">{"Sch.N_IncTaxes",#N/A,FALSE,"Sch. N, O"}</definedName>
    <definedName name="wrn.Sch.N." localSheetId="1" hidden="1">{"Sch.N_IncTaxes",#N/A,FALSE,"Sch. N, O"}</definedName>
    <definedName name="wrn.Sch.N." localSheetId="2" hidden="1">{"Sch.N_IncTaxes",#N/A,FALSE,"Sch. N, O"}</definedName>
    <definedName name="wrn.Sch.N." localSheetId="3" hidden="1">{"Sch.N_IncTaxes",#N/A,FALSE,"Sch. N, O"}</definedName>
    <definedName name="wrn.Sch.N." localSheetId="10" hidden="1">{"Sch.N_IncTaxes",#N/A,FALSE,"Sch. N, O"}</definedName>
    <definedName name="wrn.Sch.N." localSheetId="6" hidden="1">{"Sch.N_IncTaxes",#N/A,FALSE,"Sch. N, O"}</definedName>
    <definedName name="wrn.Sch.N." localSheetId="8" hidden="1">{"Sch.N_IncTaxes",#N/A,FALSE,"Sch. N, O"}</definedName>
    <definedName name="wrn.Sch.N." localSheetId="9" hidden="1">{"Sch.N_IncTaxes",#N/A,FALSE,"Sch. N, O"}</definedName>
    <definedName name="wrn.Sch.N." localSheetId="7" hidden="1">{"Sch.N_IncTaxes",#N/A,FALSE,"Sch. N, O"}</definedName>
    <definedName name="wrn.Sch.N." hidden="1">{"Sch.N_IncTaxes",#N/A,FALSE,"Sch. N, O"}</definedName>
    <definedName name="wrn.Sch.O." localSheetId="0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0" hidden="1">{"Sch.P_BS_Bal",#N/A,FALSE,"WP-BS Elem"}</definedName>
    <definedName name="wrn.Sch.P." localSheetId="4" hidden="1">{"Sch.P_BS_Bal",#N/A,FALSE,"WP-BS Elem"}</definedName>
    <definedName name="wrn.Sch.P." localSheetId="5" hidden="1">{"Sch.P_BS_Bal",#N/A,FALSE,"WP-BS Elem"}</definedName>
    <definedName name="wrn.Sch.P." localSheetId="1" hidden="1">{"Sch.P_BS_Bal",#N/A,FALSE,"WP-BS Elem"}</definedName>
    <definedName name="wrn.Sch.P." localSheetId="2" hidden="1">{"Sch.P_BS_Bal",#N/A,FALSE,"WP-BS Elem"}</definedName>
    <definedName name="wrn.Sch.P." localSheetId="3" hidden="1">{"Sch.P_BS_Bal",#N/A,FALSE,"WP-BS Elem"}</definedName>
    <definedName name="wrn.Sch.P." localSheetId="10" hidden="1">{"Sch.P_BS_Bal",#N/A,FALSE,"WP-BS Elem"}</definedName>
    <definedName name="wrn.Sch.P." localSheetId="6" hidden="1">{"Sch.P_BS_Bal",#N/A,FALSE,"WP-BS Elem"}</definedName>
    <definedName name="wrn.Sch.P." localSheetId="8" hidden="1">{"Sch.P_BS_Bal",#N/A,FALSE,"WP-BS Elem"}</definedName>
    <definedName name="wrn.Sch.P." localSheetId="9" hidden="1">{"Sch.P_BS_Bal",#N/A,FALSE,"WP-BS Elem"}</definedName>
    <definedName name="wrn.Sch.P." localSheetId="7" hidden="1">{"Sch.P_BS_Bal",#N/A,FALSE,"WP-BS Elem"}</definedName>
    <definedName name="wrn.Sch.P." hidden="1">{"Sch.P_BS_Bal",#N/A,FALSE,"WP-BS Elem"}</definedName>
    <definedName name="wrn.Sch.P._.Accts." localSheetId="0" hidden="1">{"Sch.P_BS_Accts",#N/A,FALSE,"WP-BS Elem"}</definedName>
    <definedName name="wrn.Sch.P._.Accts." localSheetId="4" hidden="1">{"Sch.P_BS_Accts",#N/A,FALSE,"WP-BS Elem"}</definedName>
    <definedName name="wrn.Sch.P._.Accts." localSheetId="5" hidden="1">{"Sch.P_BS_Accts",#N/A,FALSE,"WP-BS Elem"}</definedName>
    <definedName name="wrn.Sch.P._.Accts." localSheetId="1" hidden="1">{"Sch.P_BS_Accts",#N/A,FALSE,"WP-BS Elem"}</definedName>
    <definedName name="wrn.Sch.P._.Accts." localSheetId="2" hidden="1">{"Sch.P_BS_Accts",#N/A,FALSE,"WP-BS Elem"}</definedName>
    <definedName name="wrn.Sch.P._.Accts." localSheetId="3" hidden="1">{"Sch.P_BS_Accts",#N/A,FALSE,"WP-BS Elem"}</definedName>
    <definedName name="wrn.Sch.P._.Accts." localSheetId="10" hidden="1">{"Sch.P_BS_Accts",#N/A,FALSE,"WP-BS Elem"}</definedName>
    <definedName name="wrn.Sch.P._.Accts." localSheetId="6" hidden="1">{"Sch.P_BS_Accts",#N/A,FALSE,"WP-BS Elem"}</definedName>
    <definedName name="wrn.Sch.P._.Accts." localSheetId="8" hidden="1">{"Sch.P_BS_Accts",#N/A,FALSE,"WP-BS Elem"}</definedName>
    <definedName name="wrn.Sch.P._.Accts." localSheetId="9" hidden="1">{"Sch.P_BS_Accts",#N/A,FALSE,"WP-BS Elem"}</definedName>
    <definedName name="wrn.Sch.P._.Accts." localSheetId="7" hidden="1">{"Sch.P_BS_Accts",#N/A,FALSE,"WP-BS Elem"}</definedName>
    <definedName name="wrn.Sch.P._.Accts." hidden="1">{"Sch.P_BS_Accts",#N/A,FALSE,"WP-BS Elem"}</definedName>
    <definedName name="xxxx" localSheetId="0" hidden="1">#REF!</definedName>
    <definedName name="xxxx" localSheetId="4" hidden="1">#REF!</definedName>
    <definedName name="xxxx" localSheetId="5" hidden="1">#REF!</definedName>
    <definedName name="xxxx" localSheetId="1" hidden="1">#REF!</definedName>
    <definedName name="xxxx" localSheetId="2" hidden="1">#REF!</definedName>
    <definedName name="xxxx" localSheetId="3" hidden="1">#REF!</definedName>
    <definedName name="xxxx" localSheetId="10" hidden="1">#REF!</definedName>
    <definedName name="xxxx" localSheetId="8" hidden="1">#REF!</definedName>
    <definedName name="xxxx" localSheetId="9" hidden="1">#REF!</definedName>
    <definedName name="xxxx" hidden="1">#REF!</definedName>
    <definedName name="xxxxx" localSheetId="0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1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12" l="1"/>
  <c r="M9" i="12"/>
  <c r="N9" i="12"/>
  <c r="O9" i="12"/>
  <c r="P9" i="12"/>
  <c r="Q9" i="12"/>
  <c r="R9" i="12"/>
  <c r="S9" i="12"/>
  <c r="L10" i="12"/>
  <c r="M10" i="12"/>
  <c r="N10" i="12"/>
  <c r="O10" i="12"/>
  <c r="P10" i="12"/>
  <c r="Q10" i="12"/>
  <c r="R10" i="12"/>
  <c r="S10" i="12"/>
  <c r="L11" i="12"/>
  <c r="M11" i="12"/>
  <c r="N11" i="12"/>
  <c r="O11" i="12"/>
  <c r="P11" i="12"/>
  <c r="Q11" i="12"/>
  <c r="R11" i="12"/>
  <c r="S11" i="12"/>
  <c r="L12" i="12"/>
  <c r="M12" i="12"/>
  <c r="N12" i="12"/>
  <c r="O12" i="12"/>
  <c r="P12" i="12"/>
  <c r="Q12" i="12"/>
  <c r="R12" i="12"/>
  <c r="S12" i="12"/>
  <c r="L13" i="12"/>
  <c r="M13" i="12"/>
  <c r="N13" i="12"/>
  <c r="O13" i="12"/>
  <c r="P13" i="12"/>
  <c r="Q13" i="12"/>
  <c r="R13" i="12"/>
  <c r="S13" i="12"/>
  <c r="L14" i="12"/>
  <c r="M14" i="12"/>
  <c r="N14" i="12"/>
  <c r="O14" i="12"/>
  <c r="P14" i="12"/>
  <c r="Q14" i="12"/>
  <c r="R14" i="12"/>
  <c r="S14" i="12"/>
  <c r="L15" i="12"/>
  <c r="M15" i="12"/>
  <c r="N15" i="12"/>
  <c r="O15" i="12"/>
  <c r="P15" i="12"/>
  <c r="Q15" i="12"/>
  <c r="R15" i="12"/>
  <c r="S15" i="12"/>
  <c r="L16" i="12"/>
  <c r="M16" i="12"/>
  <c r="N16" i="12"/>
  <c r="O16" i="12"/>
  <c r="P16" i="12"/>
  <c r="Q16" i="12"/>
  <c r="R16" i="12"/>
  <c r="S16" i="12"/>
  <c r="L17" i="12"/>
  <c r="M17" i="12"/>
  <c r="N17" i="12"/>
  <c r="O17" i="12"/>
  <c r="P17" i="12"/>
  <c r="Q17" i="12"/>
  <c r="R17" i="12"/>
  <c r="S17" i="12"/>
  <c r="L18" i="12"/>
  <c r="M18" i="12"/>
  <c r="N18" i="12"/>
  <c r="O18" i="12"/>
  <c r="P18" i="12"/>
  <c r="Q18" i="12"/>
  <c r="R18" i="12"/>
  <c r="S18" i="12"/>
  <c r="L19" i="12"/>
  <c r="M19" i="12"/>
  <c r="N19" i="12"/>
  <c r="O19" i="12"/>
  <c r="P19" i="12"/>
  <c r="Q19" i="12"/>
  <c r="R19" i="12"/>
  <c r="S19" i="12"/>
  <c r="L20" i="12"/>
  <c r="M20" i="12"/>
  <c r="N20" i="12"/>
  <c r="O20" i="12"/>
  <c r="P20" i="12"/>
  <c r="Q20" i="12"/>
  <c r="R20" i="12"/>
  <c r="S20" i="12"/>
  <c r="L21" i="12"/>
  <c r="M21" i="12"/>
  <c r="N21" i="12"/>
  <c r="O21" i="12"/>
  <c r="P21" i="12"/>
  <c r="Q21" i="12"/>
  <c r="R21" i="12"/>
  <c r="S21" i="12"/>
  <c r="L22" i="12"/>
  <c r="M22" i="12"/>
  <c r="N22" i="12"/>
  <c r="O22" i="12"/>
  <c r="P22" i="12"/>
  <c r="Q22" i="12"/>
  <c r="R22" i="12"/>
  <c r="S22" i="12"/>
  <c r="L23" i="12"/>
  <c r="M23" i="12"/>
  <c r="N23" i="12"/>
  <c r="O23" i="12"/>
  <c r="P23" i="12"/>
  <c r="Q23" i="12"/>
  <c r="R23" i="12"/>
  <c r="S23" i="12"/>
  <c r="L24" i="12"/>
  <c r="M24" i="12"/>
  <c r="N24" i="12"/>
  <c r="O24" i="12"/>
  <c r="P24" i="12"/>
  <c r="Q24" i="12"/>
  <c r="R24" i="12"/>
  <c r="S24" i="12"/>
  <c r="L25" i="12"/>
  <c r="M25" i="12"/>
  <c r="N25" i="12"/>
  <c r="O25" i="12"/>
  <c r="P25" i="12"/>
  <c r="Q25" i="12"/>
  <c r="R25" i="12"/>
  <c r="S25" i="12"/>
  <c r="M8" i="12"/>
  <c r="N8" i="12"/>
  <c r="O8" i="12"/>
  <c r="P8" i="12"/>
  <c r="Q8" i="12"/>
  <c r="R8" i="12"/>
  <c r="S8" i="12"/>
  <c r="L8" i="12"/>
  <c r="P25" i="4"/>
  <c r="Q25" i="4"/>
  <c r="R25" i="4"/>
  <c r="S25" i="4"/>
  <c r="O25" i="4"/>
  <c r="L25" i="5"/>
  <c r="M25" i="5"/>
  <c r="N25" i="5"/>
  <c r="O25" i="5"/>
  <c r="P25" i="5"/>
  <c r="Q25" i="5"/>
  <c r="R25" i="5"/>
  <c r="S25" i="5"/>
  <c r="L9" i="5"/>
  <c r="M9" i="5"/>
  <c r="N9" i="5"/>
  <c r="O9" i="5"/>
  <c r="P9" i="5"/>
  <c r="Q9" i="5"/>
  <c r="R9" i="5"/>
  <c r="S9" i="5"/>
  <c r="L10" i="5"/>
  <c r="M10" i="5"/>
  <c r="N10" i="5"/>
  <c r="O10" i="5"/>
  <c r="P10" i="5"/>
  <c r="Q10" i="5"/>
  <c r="R10" i="5"/>
  <c r="S10" i="5"/>
  <c r="L11" i="5"/>
  <c r="M11" i="5"/>
  <c r="N11" i="5"/>
  <c r="O11" i="5"/>
  <c r="P11" i="5"/>
  <c r="Q11" i="5"/>
  <c r="R11" i="5"/>
  <c r="S11" i="5"/>
  <c r="L12" i="5"/>
  <c r="M12" i="5"/>
  <c r="N12" i="5"/>
  <c r="O12" i="5"/>
  <c r="P12" i="5"/>
  <c r="Q12" i="5"/>
  <c r="R12" i="5"/>
  <c r="S12" i="5"/>
  <c r="L13" i="5"/>
  <c r="M13" i="5"/>
  <c r="N13" i="5"/>
  <c r="O13" i="5"/>
  <c r="P13" i="5"/>
  <c r="Q13" i="5"/>
  <c r="R13" i="5"/>
  <c r="S13" i="5"/>
  <c r="L14" i="5"/>
  <c r="M14" i="5"/>
  <c r="N14" i="5"/>
  <c r="O14" i="5"/>
  <c r="P14" i="5"/>
  <c r="Q14" i="5"/>
  <c r="R14" i="5"/>
  <c r="S14" i="5"/>
  <c r="L15" i="5"/>
  <c r="M15" i="5"/>
  <c r="N15" i="5"/>
  <c r="O15" i="5"/>
  <c r="P15" i="5"/>
  <c r="Q15" i="5"/>
  <c r="R15" i="5"/>
  <c r="S15" i="5"/>
  <c r="L16" i="5"/>
  <c r="M16" i="5"/>
  <c r="N16" i="5"/>
  <c r="O16" i="5"/>
  <c r="P16" i="5"/>
  <c r="Q16" i="5"/>
  <c r="R16" i="5"/>
  <c r="S16" i="5"/>
  <c r="L17" i="5"/>
  <c r="M17" i="5"/>
  <c r="N17" i="5"/>
  <c r="O17" i="5"/>
  <c r="P17" i="5"/>
  <c r="Q17" i="5"/>
  <c r="R17" i="5"/>
  <c r="S17" i="5"/>
  <c r="L18" i="5"/>
  <c r="M18" i="5"/>
  <c r="N18" i="5"/>
  <c r="O18" i="5"/>
  <c r="P18" i="5"/>
  <c r="Q18" i="5"/>
  <c r="R18" i="5"/>
  <c r="S18" i="5"/>
  <c r="L19" i="5"/>
  <c r="M19" i="5"/>
  <c r="N19" i="5"/>
  <c r="O19" i="5"/>
  <c r="P19" i="5"/>
  <c r="Q19" i="5"/>
  <c r="R19" i="5"/>
  <c r="S19" i="5"/>
  <c r="L20" i="5"/>
  <c r="M20" i="5"/>
  <c r="N20" i="5"/>
  <c r="O20" i="5"/>
  <c r="P20" i="5"/>
  <c r="Q20" i="5"/>
  <c r="R20" i="5"/>
  <c r="S20" i="5"/>
  <c r="L21" i="5"/>
  <c r="M21" i="5"/>
  <c r="N21" i="5"/>
  <c r="O21" i="5"/>
  <c r="P21" i="5"/>
  <c r="Q21" i="5"/>
  <c r="R21" i="5"/>
  <c r="S21" i="5"/>
  <c r="L22" i="5"/>
  <c r="M22" i="5"/>
  <c r="N22" i="5"/>
  <c r="O22" i="5"/>
  <c r="P22" i="5"/>
  <c r="Q22" i="5"/>
  <c r="R22" i="5"/>
  <c r="S22" i="5"/>
  <c r="L23" i="5"/>
  <c r="M23" i="5"/>
  <c r="N23" i="5"/>
  <c r="O23" i="5"/>
  <c r="P23" i="5"/>
  <c r="Q23" i="5"/>
  <c r="R23" i="5"/>
  <c r="S23" i="5"/>
  <c r="L24" i="5"/>
  <c r="M24" i="5"/>
  <c r="N24" i="5"/>
  <c r="O24" i="5"/>
  <c r="P24" i="5"/>
  <c r="Q24" i="5"/>
  <c r="R24" i="5"/>
  <c r="S24" i="5"/>
  <c r="M8" i="5"/>
  <c r="N8" i="5"/>
  <c r="O8" i="5"/>
  <c r="P8" i="5"/>
  <c r="Q8" i="5"/>
  <c r="R8" i="5"/>
  <c r="S8" i="5"/>
  <c r="L8" i="5"/>
  <c r="P25" i="2"/>
  <c r="Q25" i="2"/>
  <c r="R25" i="2"/>
  <c r="S25" i="2"/>
  <c r="O25" i="2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M8" i="3"/>
  <c r="N8" i="3"/>
  <c r="O8" i="3"/>
  <c r="P8" i="3"/>
  <c r="Q8" i="3"/>
  <c r="R8" i="3"/>
  <c r="S8" i="3"/>
  <c r="L8" i="3"/>
  <c r="S8" i="11"/>
  <c r="L25" i="11"/>
  <c r="M25" i="11"/>
  <c r="N25" i="11"/>
  <c r="O25" i="11"/>
  <c r="P25" i="11"/>
  <c r="Q25" i="11"/>
  <c r="R25" i="11"/>
  <c r="S25" i="11"/>
  <c r="L9" i="11"/>
  <c r="M9" i="11"/>
  <c r="N9" i="11"/>
  <c r="O9" i="11"/>
  <c r="P9" i="11"/>
  <c r="Q9" i="11"/>
  <c r="R9" i="11"/>
  <c r="S9" i="11"/>
  <c r="L10" i="11"/>
  <c r="M10" i="11"/>
  <c r="N10" i="11"/>
  <c r="O10" i="11"/>
  <c r="P10" i="11"/>
  <c r="Q10" i="11"/>
  <c r="R10" i="11"/>
  <c r="S10" i="11"/>
  <c r="L11" i="11"/>
  <c r="M11" i="11"/>
  <c r="N11" i="11"/>
  <c r="O11" i="11"/>
  <c r="P11" i="11"/>
  <c r="Q11" i="11"/>
  <c r="R11" i="11"/>
  <c r="S11" i="11"/>
  <c r="L12" i="11"/>
  <c r="M12" i="11"/>
  <c r="N12" i="11"/>
  <c r="O12" i="11"/>
  <c r="P12" i="11"/>
  <c r="Q12" i="11"/>
  <c r="R12" i="11"/>
  <c r="S12" i="11"/>
  <c r="L13" i="11"/>
  <c r="M13" i="11"/>
  <c r="N13" i="11"/>
  <c r="O13" i="11"/>
  <c r="P13" i="11"/>
  <c r="Q13" i="11"/>
  <c r="R13" i="11"/>
  <c r="S13" i="11"/>
  <c r="L14" i="11"/>
  <c r="M14" i="11"/>
  <c r="N14" i="11"/>
  <c r="O14" i="11"/>
  <c r="P14" i="11"/>
  <c r="Q14" i="11"/>
  <c r="R14" i="11"/>
  <c r="S14" i="11"/>
  <c r="L15" i="11"/>
  <c r="M15" i="11"/>
  <c r="N15" i="11"/>
  <c r="O15" i="11"/>
  <c r="P15" i="11"/>
  <c r="Q15" i="11"/>
  <c r="R15" i="11"/>
  <c r="S15" i="11"/>
  <c r="L16" i="11"/>
  <c r="M16" i="11"/>
  <c r="N16" i="11"/>
  <c r="O16" i="11"/>
  <c r="P16" i="11"/>
  <c r="Q16" i="11"/>
  <c r="R16" i="11"/>
  <c r="S16" i="11"/>
  <c r="L17" i="11"/>
  <c r="M17" i="11"/>
  <c r="N17" i="11"/>
  <c r="O17" i="11"/>
  <c r="P17" i="11"/>
  <c r="Q17" i="11"/>
  <c r="R17" i="11"/>
  <c r="S17" i="11"/>
  <c r="L18" i="11"/>
  <c r="M18" i="11"/>
  <c r="N18" i="11"/>
  <c r="O18" i="11"/>
  <c r="P18" i="11"/>
  <c r="Q18" i="11"/>
  <c r="R18" i="11"/>
  <c r="S18" i="11"/>
  <c r="L19" i="11"/>
  <c r="M19" i="11"/>
  <c r="N19" i="11"/>
  <c r="O19" i="11"/>
  <c r="P19" i="11"/>
  <c r="Q19" i="11"/>
  <c r="R19" i="11"/>
  <c r="S19" i="11"/>
  <c r="L20" i="11"/>
  <c r="M20" i="11"/>
  <c r="N20" i="11"/>
  <c r="O20" i="11"/>
  <c r="P20" i="11"/>
  <c r="Q20" i="11"/>
  <c r="R20" i="11"/>
  <c r="S20" i="11"/>
  <c r="L21" i="11"/>
  <c r="M21" i="11"/>
  <c r="N21" i="11"/>
  <c r="O21" i="11"/>
  <c r="P21" i="11"/>
  <c r="Q21" i="11"/>
  <c r="R21" i="11"/>
  <c r="S21" i="11"/>
  <c r="L22" i="11"/>
  <c r="M22" i="11"/>
  <c r="N22" i="11"/>
  <c r="O22" i="11"/>
  <c r="P22" i="11"/>
  <c r="Q22" i="11"/>
  <c r="R22" i="11"/>
  <c r="S22" i="11"/>
  <c r="L23" i="11"/>
  <c r="M23" i="11"/>
  <c r="N23" i="11"/>
  <c r="O23" i="11"/>
  <c r="P23" i="11"/>
  <c r="Q23" i="11"/>
  <c r="R23" i="11"/>
  <c r="S23" i="11"/>
  <c r="L24" i="11"/>
  <c r="M24" i="11"/>
  <c r="N24" i="11"/>
  <c r="O24" i="11"/>
  <c r="P24" i="11"/>
  <c r="Q24" i="11"/>
  <c r="R24" i="11"/>
  <c r="S24" i="11"/>
  <c r="M8" i="11"/>
  <c r="N8" i="11"/>
  <c r="O8" i="11"/>
  <c r="P8" i="11"/>
  <c r="Q8" i="11"/>
  <c r="R8" i="11"/>
  <c r="L8" i="11"/>
  <c r="L9" i="10"/>
  <c r="M9" i="10"/>
  <c r="N9" i="10"/>
  <c r="O9" i="10"/>
  <c r="P9" i="10"/>
  <c r="Q9" i="10"/>
  <c r="R9" i="10"/>
  <c r="S9" i="10"/>
  <c r="L10" i="10"/>
  <c r="M10" i="10"/>
  <c r="N10" i="10"/>
  <c r="O10" i="10"/>
  <c r="P10" i="10"/>
  <c r="Q10" i="10"/>
  <c r="R10" i="10"/>
  <c r="S10" i="10"/>
  <c r="L11" i="10"/>
  <c r="M11" i="10"/>
  <c r="N11" i="10"/>
  <c r="O11" i="10"/>
  <c r="P11" i="10"/>
  <c r="Q11" i="10"/>
  <c r="R11" i="10"/>
  <c r="S11" i="10"/>
  <c r="L12" i="10"/>
  <c r="M12" i="10"/>
  <c r="N12" i="10"/>
  <c r="O12" i="10"/>
  <c r="P12" i="10"/>
  <c r="Q12" i="10"/>
  <c r="R12" i="10"/>
  <c r="S12" i="10"/>
  <c r="L13" i="10"/>
  <c r="M13" i="10"/>
  <c r="N13" i="10"/>
  <c r="O13" i="10"/>
  <c r="P13" i="10"/>
  <c r="Q13" i="10"/>
  <c r="R13" i="10"/>
  <c r="S13" i="10"/>
  <c r="L14" i="10"/>
  <c r="M14" i="10"/>
  <c r="N14" i="10"/>
  <c r="O14" i="10"/>
  <c r="P14" i="10"/>
  <c r="Q14" i="10"/>
  <c r="R14" i="10"/>
  <c r="S14" i="10"/>
  <c r="L15" i="10"/>
  <c r="M15" i="10"/>
  <c r="N15" i="10"/>
  <c r="O15" i="10"/>
  <c r="P15" i="10"/>
  <c r="Q15" i="10"/>
  <c r="R15" i="10"/>
  <c r="S15" i="10"/>
  <c r="L16" i="10"/>
  <c r="M16" i="10"/>
  <c r="N16" i="10"/>
  <c r="O16" i="10"/>
  <c r="P16" i="10"/>
  <c r="Q16" i="10"/>
  <c r="R16" i="10"/>
  <c r="S16" i="10"/>
  <c r="L17" i="10"/>
  <c r="M17" i="10"/>
  <c r="N17" i="10"/>
  <c r="O17" i="10"/>
  <c r="P17" i="10"/>
  <c r="Q17" i="10"/>
  <c r="R17" i="10"/>
  <c r="S17" i="10"/>
  <c r="L18" i="10"/>
  <c r="M18" i="10"/>
  <c r="N18" i="10"/>
  <c r="O18" i="10"/>
  <c r="P18" i="10"/>
  <c r="Q18" i="10"/>
  <c r="R18" i="10"/>
  <c r="S18" i="10"/>
  <c r="L19" i="10"/>
  <c r="M19" i="10"/>
  <c r="N19" i="10"/>
  <c r="O19" i="10"/>
  <c r="P19" i="10"/>
  <c r="Q19" i="10"/>
  <c r="R19" i="10"/>
  <c r="S19" i="10"/>
  <c r="L20" i="10"/>
  <c r="M20" i="10"/>
  <c r="N20" i="10"/>
  <c r="O20" i="10"/>
  <c r="P20" i="10"/>
  <c r="Q20" i="10"/>
  <c r="R20" i="10"/>
  <c r="S20" i="10"/>
  <c r="L21" i="10"/>
  <c r="M21" i="10"/>
  <c r="N21" i="10"/>
  <c r="O21" i="10"/>
  <c r="P21" i="10"/>
  <c r="Q21" i="10"/>
  <c r="R21" i="10"/>
  <c r="S21" i="10"/>
  <c r="L22" i="10"/>
  <c r="M22" i="10"/>
  <c r="N22" i="10"/>
  <c r="O22" i="10"/>
  <c r="P22" i="10"/>
  <c r="Q22" i="10"/>
  <c r="R22" i="10"/>
  <c r="S22" i="10"/>
  <c r="L23" i="10"/>
  <c r="M23" i="10"/>
  <c r="N23" i="10"/>
  <c r="O23" i="10"/>
  <c r="P23" i="10"/>
  <c r="Q23" i="10"/>
  <c r="R23" i="10"/>
  <c r="S23" i="10"/>
  <c r="L24" i="10"/>
  <c r="M24" i="10"/>
  <c r="N24" i="10"/>
  <c r="O24" i="10"/>
  <c r="P24" i="10"/>
  <c r="Q24" i="10"/>
  <c r="R24" i="10"/>
  <c r="S24" i="10"/>
  <c r="L25" i="10"/>
  <c r="M25" i="10"/>
  <c r="N25" i="10"/>
  <c r="O25" i="10"/>
  <c r="P25" i="10"/>
  <c r="Q25" i="10"/>
  <c r="R25" i="10"/>
  <c r="S25" i="10"/>
  <c r="M8" i="10"/>
  <c r="N8" i="10"/>
  <c r="O8" i="10"/>
  <c r="P8" i="10"/>
  <c r="Q8" i="10"/>
  <c r="R8" i="10"/>
  <c r="S8" i="10"/>
  <c r="L8" i="10"/>
  <c r="M8" i="9"/>
  <c r="N8" i="9"/>
  <c r="O8" i="9"/>
  <c r="P8" i="9"/>
  <c r="Q8" i="9"/>
  <c r="R8" i="9"/>
  <c r="S8" i="9"/>
  <c r="M9" i="9"/>
  <c r="N9" i="9"/>
  <c r="O9" i="9"/>
  <c r="P9" i="9"/>
  <c r="Q9" i="9"/>
  <c r="R9" i="9"/>
  <c r="S9" i="9"/>
  <c r="M10" i="9"/>
  <c r="N10" i="9"/>
  <c r="O10" i="9"/>
  <c r="P10" i="9"/>
  <c r="Q10" i="9"/>
  <c r="R10" i="9"/>
  <c r="S10" i="9"/>
  <c r="M11" i="9"/>
  <c r="N11" i="9"/>
  <c r="O11" i="9"/>
  <c r="P11" i="9"/>
  <c r="Q11" i="9"/>
  <c r="R11" i="9"/>
  <c r="S11" i="9"/>
  <c r="M12" i="9"/>
  <c r="N12" i="9"/>
  <c r="O12" i="9"/>
  <c r="P12" i="9"/>
  <c r="Q12" i="9"/>
  <c r="R12" i="9"/>
  <c r="S12" i="9"/>
  <c r="M13" i="9"/>
  <c r="N13" i="9"/>
  <c r="O13" i="9"/>
  <c r="P13" i="9"/>
  <c r="Q13" i="9"/>
  <c r="R13" i="9"/>
  <c r="S13" i="9"/>
  <c r="M14" i="9"/>
  <c r="N14" i="9"/>
  <c r="O14" i="9"/>
  <c r="P14" i="9"/>
  <c r="Q14" i="9"/>
  <c r="R14" i="9"/>
  <c r="S14" i="9"/>
  <c r="M15" i="9"/>
  <c r="N15" i="9"/>
  <c r="O15" i="9"/>
  <c r="P15" i="9"/>
  <c r="Q15" i="9"/>
  <c r="R15" i="9"/>
  <c r="S15" i="9"/>
  <c r="M16" i="9"/>
  <c r="N16" i="9"/>
  <c r="O16" i="9"/>
  <c r="P16" i="9"/>
  <c r="Q16" i="9"/>
  <c r="R16" i="9"/>
  <c r="S16" i="9"/>
  <c r="M17" i="9"/>
  <c r="N17" i="9"/>
  <c r="O17" i="9"/>
  <c r="P17" i="9"/>
  <c r="Q17" i="9"/>
  <c r="R17" i="9"/>
  <c r="S17" i="9"/>
  <c r="M18" i="9"/>
  <c r="N18" i="9"/>
  <c r="O18" i="9"/>
  <c r="P18" i="9"/>
  <c r="Q18" i="9"/>
  <c r="R18" i="9"/>
  <c r="S18" i="9"/>
  <c r="M19" i="9"/>
  <c r="N19" i="9"/>
  <c r="O19" i="9"/>
  <c r="P19" i="9"/>
  <c r="Q19" i="9"/>
  <c r="R19" i="9"/>
  <c r="S19" i="9"/>
  <c r="M20" i="9"/>
  <c r="N20" i="9"/>
  <c r="O20" i="9"/>
  <c r="P20" i="9"/>
  <c r="Q20" i="9"/>
  <c r="R20" i="9"/>
  <c r="S20" i="9"/>
  <c r="M21" i="9"/>
  <c r="N21" i="9"/>
  <c r="O21" i="9"/>
  <c r="P21" i="9"/>
  <c r="Q21" i="9"/>
  <c r="R21" i="9"/>
  <c r="S21" i="9"/>
  <c r="M22" i="9"/>
  <c r="N22" i="9"/>
  <c r="O22" i="9"/>
  <c r="P22" i="9"/>
  <c r="Q22" i="9"/>
  <c r="R22" i="9"/>
  <c r="S22" i="9"/>
  <c r="M23" i="9"/>
  <c r="N23" i="9"/>
  <c r="O23" i="9"/>
  <c r="P23" i="9"/>
  <c r="Q23" i="9"/>
  <c r="R23" i="9"/>
  <c r="S23" i="9"/>
  <c r="M24" i="9"/>
  <c r="N24" i="9"/>
  <c r="O24" i="9"/>
  <c r="P24" i="9"/>
  <c r="Q24" i="9"/>
  <c r="R24" i="9"/>
  <c r="S24" i="9"/>
  <c r="M25" i="9"/>
  <c r="N25" i="9"/>
  <c r="O25" i="9"/>
  <c r="P25" i="9"/>
  <c r="Q25" i="9"/>
  <c r="R25" i="9"/>
  <c r="S25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8" i="9"/>
  <c r="M8" i="8"/>
  <c r="N8" i="8"/>
  <c r="O8" i="8"/>
  <c r="P8" i="8"/>
  <c r="Q8" i="8"/>
  <c r="R8" i="8"/>
  <c r="S8" i="8"/>
  <c r="M9" i="8"/>
  <c r="N9" i="8"/>
  <c r="O9" i="8"/>
  <c r="P9" i="8"/>
  <c r="Q9" i="8"/>
  <c r="R9" i="8"/>
  <c r="S9" i="8"/>
  <c r="M10" i="8"/>
  <c r="N10" i="8"/>
  <c r="O10" i="8"/>
  <c r="P10" i="8"/>
  <c r="Q10" i="8"/>
  <c r="R10" i="8"/>
  <c r="S10" i="8"/>
  <c r="M11" i="8"/>
  <c r="N11" i="8"/>
  <c r="O11" i="8"/>
  <c r="P11" i="8"/>
  <c r="Q11" i="8"/>
  <c r="R11" i="8"/>
  <c r="S11" i="8"/>
  <c r="M12" i="8"/>
  <c r="N12" i="8"/>
  <c r="O12" i="8"/>
  <c r="P12" i="8"/>
  <c r="Q12" i="8"/>
  <c r="R12" i="8"/>
  <c r="S12" i="8"/>
  <c r="M13" i="8"/>
  <c r="N13" i="8"/>
  <c r="O13" i="8"/>
  <c r="P13" i="8"/>
  <c r="Q13" i="8"/>
  <c r="R13" i="8"/>
  <c r="S13" i="8"/>
  <c r="M14" i="8"/>
  <c r="N14" i="8"/>
  <c r="O14" i="8"/>
  <c r="P14" i="8"/>
  <c r="Q14" i="8"/>
  <c r="R14" i="8"/>
  <c r="S14" i="8"/>
  <c r="M15" i="8"/>
  <c r="N15" i="8"/>
  <c r="O15" i="8"/>
  <c r="P15" i="8"/>
  <c r="Q15" i="8"/>
  <c r="R15" i="8"/>
  <c r="S15" i="8"/>
  <c r="M16" i="8"/>
  <c r="N16" i="8"/>
  <c r="O16" i="8"/>
  <c r="P16" i="8"/>
  <c r="Q16" i="8"/>
  <c r="R16" i="8"/>
  <c r="S16" i="8"/>
  <c r="M17" i="8"/>
  <c r="N17" i="8"/>
  <c r="O17" i="8"/>
  <c r="P17" i="8"/>
  <c r="Q17" i="8"/>
  <c r="R17" i="8"/>
  <c r="S17" i="8"/>
  <c r="M18" i="8"/>
  <c r="N18" i="8"/>
  <c r="O18" i="8"/>
  <c r="P18" i="8"/>
  <c r="Q18" i="8"/>
  <c r="R18" i="8"/>
  <c r="S18" i="8"/>
  <c r="M19" i="8"/>
  <c r="N19" i="8"/>
  <c r="O19" i="8"/>
  <c r="P19" i="8"/>
  <c r="Q19" i="8"/>
  <c r="R19" i="8"/>
  <c r="S19" i="8"/>
  <c r="M20" i="8"/>
  <c r="N20" i="8"/>
  <c r="O20" i="8"/>
  <c r="P20" i="8"/>
  <c r="Q20" i="8"/>
  <c r="R20" i="8"/>
  <c r="S20" i="8"/>
  <c r="M21" i="8"/>
  <c r="N21" i="8"/>
  <c r="O21" i="8"/>
  <c r="P21" i="8"/>
  <c r="Q21" i="8"/>
  <c r="R21" i="8"/>
  <c r="S21" i="8"/>
  <c r="M22" i="8"/>
  <c r="N22" i="8"/>
  <c r="O22" i="8"/>
  <c r="P22" i="8"/>
  <c r="Q22" i="8"/>
  <c r="R22" i="8"/>
  <c r="S22" i="8"/>
  <c r="M23" i="8"/>
  <c r="N23" i="8"/>
  <c r="O23" i="8"/>
  <c r="P23" i="8"/>
  <c r="Q23" i="8"/>
  <c r="R23" i="8"/>
  <c r="S23" i="8"/>
  <c r="M24" i="8"/>
  <c r="N24" i="8"/>
  <c r="O24" i="8"/>
  <c r="P24" i="8"/>
  <c r="Q24" i="8"/>
  <c r="R24" i="8"/>
  <c r="S24" i="8"/>
  <c r="M25" i="8"/>
  <c r="N25" i="8"/>
  <c r="O25" i="8"/>
  <c r="P25" i="8"/>
  <c r="Q25" i="8"/>
  <c r="R25" i="8"/>
  <c r="S25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8" i="8"/>
  <c r="L8" i="6"/>
  <c r="M8" i="6"/>
  <c r="N8" i="6"/>
  <c r="O8" i="6"/>
  <c r="P8" i="6"/>
  <c r="Q8" i="6"/>
  <c r="R8" i="6"/>
  <c r="S8" i="6"/>
  <c r="L9" i="6"/>
  <c r="M9" i="6"/>
  <c r="N9" i="6"/>
  <c r="O9" i="6"/>
  <c r="P9" i="6"/>
  <c r="Q9" i="6"/>
  <c r="R9" i="6"/>
  <c r="S9" i="6"/>
  <c r="L10" i="6"/>
  <c r="M10" i="6"/>
  <c r="N10" i="6"/>
  <c r="O10" i="6"/>
  <c r="P10" i="6"/>
  <c r="Q10" i="6"/>
  <c r="R10" i="6"/>
  <c r="S10" i="6"/>
  <c r="L11" i="6"/>
  <c r="M11" i="6"/>
  <c r="N11" i="6"/>
  <c r="O11" i="6"/>
  <c r="P11" i="6"/>
  <c r="Q11" i="6"/>
  <c r="R11" i="6"/>
  <c r="S11" i="6"/>
  <c r="P15" i="6"/>
  <c r="M12" i="6"/>
  <c r="N12" i="6"/>
  <c r="O12" i="6"/>
  <c r="P12" i="6"/>
  <c r="Q12" i="6"/>
  <c r="R12" i="6"/>
  <c r="S12" i="6"/>
  <c r="M13" i="6"/>
  <c r="N13" i="6"/>
  <c r="O13" i="6"/>
  <c r="P13" i="6"/>
  <c r="Q13" i="6"/>
  <c r="R13" i="6"/>
  <c r="S13" i="6"/>
  <c r="M14" i="6"/>
  <c r="N14" i="6"/>
  <c r="O14" i="6"/>
  <c r="P14" i="6"/>
  <c r="Q14" i="6"/>
  <c r="R14" i="6"/>
  <c r="S14" i="6"/>
  <c r="M15" i="6"/>
  <c r="N15" i="6"/>
  <c r="O15" i="6"/>
  <c r="Q15" i="6"/>
  <c r="R15" i="6"/>
  <c r="S15" i="6"/>
  <c r="M16" i="6"/>
  <c r="N16" i="6"/>
  <c r="O16" i="6"/>
  <c r="P16" i="6"/>
  <c r="Q16" i="6"/>
  <c r="R16" i="6"/>
  <c r="S16" i="6"/>
  <c r="M17" i="6"/>
  <c r="N17" i="6"/>
  <c r="O17" i="6"/>
  <c r="P17" i="6"/>
  <c r="Q17" i="6"/>
  <c r="R17" i="6"/>
  <c r="S17" i="6"/>
  <c r="M18" i="6"/>
  <c r="N18" i="6"/>
  <c r="O18" i="6"/>
  <c r="P18" i="6"/>
  <c r="Q18" i="6"/>
  <c r="R18" i="6"/>
  <c r="S18" i="6"/>
  <c r="M19" i="6"/>
  <c r="N19" i="6"/>
  <c r="O19" i="6"/>
  <c r="P19" i="6"/>
  <c r="Q19" i="6"/>
  <c r="R19" i="6"/>
  <c r="S19" i="6"/>
  <c r="M20" i="6"/>
  <c r="N20" i="6"/>
  <c r="O20" i="6"/>
  <c r="P20" i="6"/>
  <c r="Q20" i="6"/>
  <c r="R20" i="6"/>
  <c r="S20" i="6"/>
  <c r="M21" i="6"/>
  <c r="N21" i="6"/>
  <c r="O21" i="6"/>
  <c r="P21" i="6"/>
  <c r="Q21" i="6"/>
  <c r="R21" i="6"/>
  <c r="S21" i="6"/>
  <c r="M22" i="6"/>
  <c r="N22" i="6"/>
  <c r="O22" i="6"/>
  <c r="P22" i="6"/>
  <c r="Q22" i="6"/>
  <c r="R22" i="6"/>
  <c r="S22" i="6"/>
  <c r="M23" i="6"/>
  <c r="N23" i="6"/>
  <c r="O23" i="6"/>
  <c r="P23" i="6"/>
  <c r="Q23" i="6"/>
  <c r="R23" i="6"/>
  <c r="S23" i="6"/>
  <c r="M24" i="6"/>
  <c r="N24" i="6"/>
  <c r="O24" i="6"/>
  <c r="P24" i="6"/>
  <c r="Q24" i="6"/>
  <c r="R24" i="6"/>
  <c r="S24" i="6"/>
  <c r="M25" i="6"/>
  <c r="N25" i="6"/>
  <c r="O25" i="6"/>
  <c r="P25" i="6"/>
  <c r="Q25" i="6"/>
  <c r="R25" i="6"/>
  <c r="S25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</calcChain>
</file>

<file path=xl/sharedStrings.xml><?xml version="1.0" encoding="utf-8"?>
<sst xmlns="http://schemas.openxmlformats.org/spreadsheetml/2006/main" count="396" uniqueCount="45">
  <si>
    <t>All Customers</t>
  </si>
  <si>
    <t>Line</t>
  </si>
  <si>
    <t>No.</t>
  </si>
  <si>
    <t>% of Bill Change Range</t>
  </si>
  <si>
    <t>Number of Customers</t>
  </si>
  <si>
    <t>% of Customers</t>
  </si>
  <si>
    <t>% of Customers Cummulative</t>
  </si>
  <si>
    <t>Avg kWh for the Range</t>
  </si>
  <si>
    <t>CHANGE ($)</t>
  </si>
  <si>
    <t>CHANGE (%)</t>
  </si>
  <si>
    <t>&lt;-10%</t>
  </si>
  <si>
    <t>-10% to -8%</t>
  </si>
  <si>
    <t>-8% to -6%</t>
  </si>
  <si>
    <t>-6% to -4%</t>
  </si>
  <si>
    <t>-4% to -2%</t>
  </si>
  <si>
    <t>-2% to 0%</t>
  </si>
  <si>
    <t>0% to 2%</t>
  </si>
  <si>
    <t>2% to 4%</t>
  </si>
  <si>
    <t>4% to 6%</t>
  </si>
  <si>
    <t>6% to 8%</t>
  </si>
  <si>
    <t>8% to 10%</t>
  </si>
  <si>
    <t>10% to 12%</t>
  </si>
  <si>
    <t>12% to 14%</t>
  </si>
  <si>
    <t>14% to 16%</t>
  </si>
  <si>
    <t>16% to 18%</t>
  </si>
  <si>
    <t>18% to 20%</t>
  </si>
  <si>
    <t>&gt;20%</t>
  </si>
  <si>
    <t>TOTAL</t>
  </si>
  <si>
    <t>Annual</t>
  </si>
  <si>
    <t>Annual, GF</t>
  </si>
  <si>
    <t>Typical Small Commercial Energy Charges at 1/1/2019 Effective Rates and 2019 GRC Phase 2 Proposed Year 1</t>
  </si>
  <si>
    <t>1/1/2019 Effective Rates ($)</t>
  </si>
  <si>
    <t>2019 GRC Phase 2 Proposed Year 1 ($)</t>
  </si>
  <si>
    <t>Schedule TOU-M</t>
  </si>
  <si>
    <t>Schedule TOU-M (GF)</t>
  </si>
  <si>
    <t>Schedule TOU-M (CPP)</t>
  </si>
  <si>
    <t>Schedule TOU-M (CPP)(GF)</t>
  </si>
  <si>
    <t>Schedule TOU-A</t>
  </si>
  <si>
    <t>Schedule TOU-A (GF)</t>
  </si>
  <si>
    <t>Schedule TOU-A (CPP)</t>
  </si>
  <si>
    <t>Schedule TOU-A (CPP)(GF)</t>
  </si>
  <si>
    <t>Schedule TOU-A3</t>
  </si>
  <si>
    <t>Schedule TOU-A3 (CPP)</t>
  </si>
  <si>
    <t>Schedule ATC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</si>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</sst>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0_PCT_2019_GRCP2_PRES_V1_ASTOD3_01_2019_GRCP2_Y1_V2_ASTOD3_01_HLA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1_PCT_2019_GRCP2_PRES_V1_ASTOD3PSW_01_2019_GRCP2_Y1_V2_ASTOD3PSW_01_HLA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6_PCT_2019_GRCP2_PRES_V1_TOUM_01_2019_GRCP2_Y1_V2_TOUM_01_HLA.csv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7_PCT_2019_GRCP2_PRES_V1_TOUMCP2_01_2019_GRCP2_Y1_V2_TOUMCP2_01_HLA.csv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12_PCT_2019_GRCP2_PRES_V1_ATC_01_2019_GRCP2_Y1_V2_ATC_01_HLA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8_PCT_2019_GRCP2_PRES_V1_ASTOD_01_2019_GRCP2_Y1_V2_ASTOD_01_HLA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9_PCT_2019_GRCP2_PRES_V1_ASTODPSW_01_2019_GRCP2_Y1_V2_ASTODPSW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0_PCT_2019_GRCP2_PRES_V1_A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13</v>
          </cell>
          <cell r="P9">
            <v>0.20968000000000001</v>
          </cell>
          <cell r="Q9">
            <v>0.20968000000000001</v>
          </cell>
          <cell r="R9">
            <v>1981</v>
          </cell>
          <cell r="S9">
            <v>491.98</v>
          </cell>
          <cell r="T9">
            <v>508.63</v>
          </cell>
          <cell r="U9">
            <v>16.649999999999999</v>
          </cell>
          <cell r="V9">
            <v>3.4979999999999997E-2</v>
          </cell>
        </row>
        <row r="10">
          <cell r="O10">
            <v>31</v>
          </cell>
          <cell r="P10">
            <v>0.5</v>
          </cell>
          <cell r="Q10">
            <v>0.70967999999999998</v>
          </cell>
          <cell r="R10">
            <v>1064</v>
          </cell>
          <cell r="S10">
            <v>270.11</v>
          </cell>
          <cell r="T10">
            <v>282.68</v>
          </cell>
          <cell r="U10">
            <v>12.57</v>
          </cell>
          <cell r="V10">
            <v>4.8399999999999999E-2</v>
          </cell>
        </row>
        <row r="11">
          <cell r="O11">
            <v>10</v>
          </cell>
          <cell r="P11">
            <v>0.16128999999999999</v>
          </cell>
          <cell r="Q11">
            <v>0.87097000000000002</v>
          </cell>
          <cell r="R11">
            <v>235</v>
          </cell>
          <cell r="S11">
            <v>68.739999999999995</v>
          </cell>
          <cell r="T11">
            <v>73.41</v>
          </cell>
          <cell r="U11">
            <v>4.67</v>
          </cell>
          <cell r="V11">
            <v>7.0080000000000003E-2</v>
          </cell>
        </row>
        <row r="12">
          <cell r="O12">
            <v>3</v>
          </cell>
          <cell r="P12">
            <v>4.8390000000000002E-2</v>
          </cell>
          <cell r="Q12">
            <v>0.91935999999999996</v>
          </cell>
          <cell r="R12">
            <v>111</v>
          </cell>
          <cell r="S12">
            <v>39.049999999999997</v>
          </cell>
          <cell r="T12">
            <v>42.55</v>
          </cell>
          <cell r="U12">
            <v>3.5</v>
          </cell>
          <cell r="V12">
            <v>9.0819999999999998E-2</v>
          </cell>
        </row>
        <row r="13">
          <cell r="O13">
            <v>3</v>
          </cell>
          <cell r="P13">
            <v>4.8390000000000002E-2</v>
          </cell>
          <cell r="Q13">
            <v>0.96775</v>
          </cell>
          <cell r="R13">
            <v>54</v>
          </cell>
          <cell r="S13">
            <v>22.83</v>
          </cell>
          <cell r="T13">
            <v>25.34</v>
          </cell>
          <cell r="U13">
            <v>2.5099999999999998</v>
          </cell>
          <cell r="V13">
            <v>0.10981</v>
          </cell>
        </row>
        <row r="14">
          <cell r="O14">
            <v>0</v>
          </cell>
          <cell r="P14">
            <v>0</v>
          </cell>
          <cell r="Q14">
            <v>0.96775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O15">
            <v>0</v>
          </cell>
          <cell r="P15">
            <v>0</v>
          </cell>
          <cell r="Q15">
            <v>0.96775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1</v>
          </cell>
          <cell r="P16">
            <v>1.6129999999999999E-2</v>
          </cell>
          <cell r="Q16">
            <v>0.98387999999999998</v>
          </cell>
          <cell r="R16">
            <v>7</v>
          </cell>
          <cell r="S16">
            <v>11.68</v>
          </cell>
          <cell r="T16">
            <v>13.74</v>
          </cell>
          <cell r="U16">
            <v>2.06</v>
          </cell>
          <cell r="V16">
            <v>0.17613000000000001</v>
          </cell>
        </row>
        <row r="17">
          <cell r="O17">
            <v>1</v>
          </cell>
          <cell r="P17">
            <v>1.6129999999999999E-2</v>
          </cell>
          <cell r="Q17">
            <v>1</v>
          </cell>
          <cell r="R17">
            <v>1</v>
          </cell>
          <cell r="S17">
            <v>10.25</v>
          </cell>
          <cell r="T17">
            <v>12.25</v>
          </cell>
          <cell r="U17">
            <v>2</v>
          </cell>
          <cell r="V17">
            <v>0.19486000000000001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62</v>
          </cell>
          <cell r="P19">
            <v>1</v>
          </cell>
          <cell r="Q19">
            <v>1</v>
          </cell>
          <cell r="R19">
            <v>993</v>
          </cell>
          <cell r="S19">
            <v>252.65</v>
          </cell>
          <cell r="T19">
            <v>263.52999999999997</v>
          </cell>
          <cell r="U19">
            <v>10.89</v>
          </cell>
          <cell r="V19">
            <v>5.8529999999999999E-2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1_PCT_2019_GRCP2_PRES_V1_A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50</v>
          </cell>
          <cell r="P9">
            <v>0.26316000000000001</v>
          </cell>
          <cell r="Q9">
            <v>0.26316000000000001</v>
          </cell>
          <cell r="R9">
            <v>2836</v>
          </cell>
          <cell r="S9">
            <v>672.26</v>
          </cell>
          <cell r="T9">
            <v>695.91</v>
          </cell>
          <cell r="U9">
            <v>23.65</v>
          </cell>
          <cell r="V9">
            <v>3.5130000000000002E-2</v>
          </cell>
        </row>
        <row r="10">
          <cell r="O10">
            <v>90</v>
          </cell>
          <cell r="P10">
            <v>0.47367999999999999</v>
          </cell>
          <cell r="Q10">
            <v>0.73684000000000005</v>
          </cell>
          <cell r="R10">
            <v>1141</v>
          </cell>
          <cell r="S10">
            <v>280.36</v>
          </cell>
          <cell r="T10">
            <v>294</v>
          </cell>
          <cell r="U10">
            <v>13.64</v>
          </cell>
          <cell r="V10">
            <v>5.0290000000000001E-2</v>
          </cell>
        </row>
        <row r="11">
          <cell r="O11">
            <v>31</v>
          </cell>
          <cell r="P11">
            <v>0.16316</v>
          </cell>
          <cell r="Q11">
            <v>0.9</v>
          </cell>
          <cell r="R11">
            <v>314</v>
          </cell>
          <cell r="S11">
            <v>82.47</v>
          </cell>
          <cell r="T11">
            <v>88.01</v>
          </cell>
          <cell r="U11">
            <v>5.54</v>
          </cell>
          <cell r="V11">
            <v>6.7780000000000007E-2</v>
          </cell>
        </row>
        <row r="12">
          <cell r="O12">
            <v>11</v>
          </cell>
          <cell r="P12">
            <v>5.7889999999999997E-2</v>
          </cell>
          <cell r="Q12">
            <v>0.95789000000000002</v>
          </cell>
          <cell r="R12">
            <v>135</v>
          </cell>
          <cell r="S12">
            <v>43.44</v>
          </cell>
          <cell r="T12">
            <v>47.21</v>
          </cell>
          <cell r="U12">
            <v>3.77</v>
          </cell>
          <cell r="V12">
            <v>8.6389999999999995E-2</v>
          </cell>
        </row>
        <row r="13">
          <cell r="O13">
            <v>2</v>
          </cell>
          <cell r="P13">
            <v>1.0529999999999999E-2</v>
          </cell>
          <cell r="Q13">
            <v>0.96841999999999995</v>
          </cell>
          <cell r="R13">
            <v>62</v>
          </cell>
          <cell r="S13">
            <v>23.9</v>
          </cell>
          <cell r="T13">
            <v>26.75</v>
          </cell>
          <cell r="U13">
            <v>2.85</v>
          </cell>
          <cell r="V13">
            <v>0.11922000000000001</v>
          </cell>
        </row>
        <row r="14">
          <cell r="O14">
            <v>2</v>
          </cell>
          <cell r="P14">
            <v>1.0529999999999999E-2</v>
          </cell>
          <cell r="Q14">
            <v>0.97894999999999999</v>
          </cell>
          <cell r="R14">
            <v>65</v>
          </cell>
          <cell r="S14">
            <v>26.21</v>
          </cell>
          <cell r="T14">
            <v>29.46</v>
          </cell>
          <cell r="U14">
            <v>3.26</v>
          </cell>
          <cell r="V14">
            <v>0.12581000000000001</v>
          </cell>
        </row>
        <row r="15">
          <cell r="O15">
            <v>2</v>
          </cell>
          <cell r="P15">
            <v>1.0529999999999999E-2</v>
          </cell>
          <cell r="Q15">
            <v>0.98948000000000003</v>
          </cell>
          <cell r="R15">
            <v>29</v>
          </cell>
          <cell r="S15">
            <v>17.489999999999998</v>
          </cell>
          <cell r="T15">
            <v>20.059999999999999</v>
          </cell>
          <cell r="U15">
            <v>2.57</v>
          </cell>
          <cell r="V15">
            <v>0.14827000000000001</v>
          </cell>
        </row>
        <row r="16">
          <cell r="O16">
            <v>2</v>
          </cell>
          <cell r="P16">
            <v>1.0529999999999999E-2</v>
          </cell>
          <cell r="Q16">
            <v>1</v>
          </cell>
          <cell r="R16">
            <v>10</v>
          </cell>
          <cell r="S16">
            <v>12.39</v>
          </cell>
          <cell r="T16">
            <v>14.45</v>
          </cell>
          <cell r="U16">
            <v>2.0499999999999998</v>
          </cell>
          <cell r="V16">
            <v>0.16572000000000001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190</v>
          </cell>
          <cell r="P19">
            <v>1</v>
          </cell>
          <cell r="Q19">
            <v>1</v>
          </cell>
          <cell r="R19">
            <v>1348</v>
          </cell>
          <cell r="S19">
            <v>326.52</v>
          </cell>
          <cell r="T19">
            <v>340.44</v>
          </cell>
          <cell r="U19">
            <v>13.92</v>
          </cell>
          <cell r="V19">
            <v>5.5010000000000003E-2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6_PCT_2019_GRCP2_PRES_V1_TO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13</v>
          </cell>
          <cell r="P4">
            <v>0.14773</v>
          </cell>
          <cell r="Q4">
            <v>0.14773</v>
          </cell>
          <cell r="R4">
            <v>8718</v>
          </cell>
          <cell r="S4">
            <v>2107.37</v>
          </cell>
          <cell r="T4">
            <v>1965.88</v>
          </cell>
          <cell r="U4">
            <v>-141.49</v>
          </cell>
          <cell r="V4">
            <v>-6.6540000000000002E-2</v>
          </cell>
        </row>
        <row r="5">
          <cell r="O5">
            <v>11</v>
          </cell>
          <cell r="P5">
            <v>0.125</v>
          </cell>
          <cell r="Q5">
            <v>0.27272999999999997</v>
          </cell>
          <cell r="R5">
            <v>5826</v>
          </cell>
          <cell r="S5">
            <v>1463.84</v>
          </cell>
          <cell r="T5">
            <v>1382.21</v>
          </cell>
          <cell r="U5">
            <v>-81.62</v>
          </cell>
          <cell r="V5">
            <v>-5.5300000000000002E-2</v>
          </cell>
        </row>
        <row r="6">
          <cell r="O6">
            <v>6</v>
          </cell>
          <cell r="P6">
            <v>6.8180000000000004E-2</v>
          </cell>
          <cell r="Q6">
            <v>0.34090999999999999</v>
          </cell>
          <cell r="R6">
            <v>6113</v>
          </cell>
          <cell r="S6">
            <v>1488.52</v>
          </cell>
          <cell r="T6">
            <v>1450.36</v>
          </cell>
          <cell r="U6">
            <v>-38.159999999999997</v>
          </cell>
          <cell r="V6">
            <v>-2.7640000000000001E-2</v>
          </cell>
        </row>
        <row r="7">
          <cell r="O7">
            <v>28</v>
          </cell>
          <cell r="P7">
            <v>0.31818000000000002</v>
          </cell>
          <cell r="Q7">
            <v>0.65908999999999995</v>
          </cell>
          <cell r="R7">
            <v>7771</v>
          </cell>
          <cell r="S7">
            <v>1759.49</v>
          </cell>
          <cell r="T7">
            <v>1742.18</v>
          </cell>
          <cell r="U7">
            <v>-17.309999999999999</v>
          </cell>
          <cell r="V7">
            <v>-9.2200000000000008E-3</v>
          </cell>
        </row>
        <row r="8">
          <cell r="O8">
            <v>20</v>
          </cell>
          <cell r="P8">
            <v>0.22727</v>
          </cell>
          <cell r="Q8">
            <v>0.88636000000000004</v>
          </cell>
          <cell r="R8">
            <v>5133</v>
          </cell>
          <cell r="S8">
            <v>1232.8900000000001</v>
          </cell>
          <cell r="T8">
            <v>1244.1099999999999</v>
          </cell>
          <cell r="U8">
            <v>11.22</v>
          </cell>
          <cell r="V8">
            <v>9.7999999999999997E-3</v>
          </cell>
        </row>
        <row r="9">
          <cell r="O9">
            <v>7</v>
          </cell>
          <cell r="P9">
            <v>7.9549999999999996E-2</v>
          </cell>
          <cell r="Q9">
            <v>0.96591000000000005</v>
          </cell>
          <cell r="R9">
            <v>3153</v>
          </cell>
          <cell r="S9">
            <v>795.74</v>
          </cell>
          <cell r="T9">
            <v>817.83</v>
          </cell>
          <cell r="U9">
            <v>22.09</v>
          </cell>
          <cell r="V9">
            <v>2.852E-2</v>
          </cell>
        </row>
        <row r="10">
          <cell r="O10">
            <v>0</v>
          </cell>
          <cell r="P10">
            <v>0</v>
          </cell>
          <cell r="Q10">
            <v>0.96591000000000005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O11">
            <v>1</v>
          </cell>
          <cell r="P11">
            <v>1.136E-2</v>
          </cell>
          <cell r="Q11">
            <v>0.97726999999999997</v>
          </cell>
          <cell r="R11">
            <v>945</v>
          </cell>
          <cell r="S11">
            <v>399.96</v>
          </cell>
          <cell r="T11">
            <v>429.46</v>
          </cell>
          <cell r="U11">
            <v>29.5</v>
          </cell>
          <cell r="V11">
            <v>7.374E-2</v>
          </cell>
        </row>
        <row r="12">
          <cell r="O12">
            <v>1</v>
          </cell>
          <cell r="P12">
            <v>1.136E-2</v>
          </cell>
          <cell r="Q12">
            <v>0.98863000000000001</v>
          </cell>
          <cell r="R12">
            <v>1455</v>
          </cell>
          <cell r="S12">
            <v>457.45</v>
          </cell>
          <cell r="T12">
            <v>498.04</v>
          </cell>
          <cell r="U12">
            <v>40.590000000000003</v>
          </cell>
          <cell r="V12">
            <v>8.8730000000000003E-2</v>
          </cell>
        </row>
        <row r="13">
          <cell r="O13">
            <v>0</v>
          </cell>
          <cell r="P13">
            <v>0</v>
          </cell>
          <cell r="Q13">
            <v>0.98863000000000001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O14">
            <v>0</v>
          </cell>
          <cell r="P14">
            <v>0</v>
          </cell>
          <cell r="Q14">
            <v>0.98863000000000001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O15">
            <v>0</v>
          </cell>
          <cell r="P15">
            <v>0</v>
          </cell>
          <cell r="Q15">
            <v>0.98863000000000001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0.98863000000000001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0</v>
          </cell>
          <cell r="P17">
            <v>0</v>
          </cell>
          <cell r="Q17">
            <v>0.98863000000000001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1</v>
          </cell>
          <cell r="P18">
            <v>1.136E-2</v>
          </cell>
          <cell r="Q18">
            <v>0.99999000000000005</v>
          </cell>
          <cell r="R18">
            <v>9031</v>
          </cell>
          <cell r="S18">
            <v>1623.41</v>
          </cell>
          <cell r="T18">
            <v>1995.68</v>
          </cell>
          <cell r="U18">
            <v>372.27</v>
          </cell>
          <cell r="V18">
            <v>0.22931000000000001</v>
          </cell>
        </row>
        <row r="19">
          <cell r="O19">
            <v>88</v>
          </cell>
          <cell r="P19">
            <v>1</v>
          </cell>
          <cell r="Q19">
            <v>1</v>
          </cell>
          <cell r="R19">
            <v>6453</v>
          </cell>
          <cell r="S19">
            <v>1527.32</v>
          </cell>
          <cell r="T19">
            <v>1497.43</v>
          </cell>
          <cell r="U19">
            <v>-29.88</v>
          </cell>
          <cell r="V19">
            <v>-1.261E-2</v>
          </cell>
        </row>
        <row r="37">
          <cell r="R37">
            <v>8323</v>
          </cell>
          <cell r="S37">
            <v>1983.8</v>
          </cell>
          <cell r="T37">
            <v>1930.81</v>
          </cell>
          <cell r="U37">
            <v>-52.99</v>
          </cell>
          <cell r="V37">
            <v>-3.16E-3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7_PCT_2019_GRCP2_PRES_V1_TO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165</v>
          </cell>
          <cell r="P5">
            <v>9.9040000000000003E-2</v>
          </cell>
          <cell r="Q5">
            <v>9.9040000000000003E-2</v>
          </cell>
          <cell r="R5">
            <v>8201</v>
          </cell>
          <cell r="S5">
            <v>2042.88</v>
          </cell>
          <cell r="T5">
            <v>1952.36</v>
          </cell>
          <cell r="U5">
            <v>-90.51</v>
          </cell>
          <cell r="V5">
            <v>-4.4319999999999998E-2</v>
          </cell>
        </row>
        <row r="6">
          <cell r="O6">
            <v>405</v>
          </cell>
          <cell r="P6">
            <v>0.24310000000000001</v>
          </cell>
          <cell r="Q6">
            <v>0.34214</v>
          </cell>
          <cell r="R6">
            <v>7418</v>
          </cell>
          <cell r="S6">
            <v>1817.99</v>
          </cell>
          <cell r="T6">
            <v>1759.05</v>
          </cell>
          <cell r="U6">
            <v>-58.94</v>
          </cell>
          <cell r="V6">
            <v>-3.2140000000000002E-2</v>
          </cell>
        </row>
        <row r="7">
          <cell r="O7">
            <v>126</v>
          </cell>
          <cell r="P7">
            <v>7.5630000000000003E-2</v>
          </cell>
          <cell r="Q7">
            <v>0.41776999999999997</v>
          </cell>
          <cell r="R7">
            <v>5961</v>
          </cell>
          <cell r="S7">
            <v>1490.47</v>
          </cell>
          <cell r="T7">
            <v>1472.42</v>
          </cell>
          <cell r="U7">
            <v>-18.05</v>
          </cell>
          <cell r="V7">
            <v>-1.214E-2</v>
          </cell>
        </row>
        <row r="8">
          <cell r="O8">
            <v>419</v>
          </cell>
          <cell r="P8">
            <v>0.2515</v>
          </cell>
          <cell r="Q8">
            <v>0.66927000000000003</v>
          </cell>
          <cell r="R8">
            <v>7617</v>
          </cell>
          <cell r="S8">
            <v>1789.65</v>
          </cell>
          <cell r="T8">
            <v>1813.41</v>
          </cell>
          <cell r="U8">
            <v>23.76</v>
          </cell>
          <cell r="V8">
            <v>1.3169999999999999E-2</v>
          </cell>
        </row>
        <row r="9">
          <cell r="O9">
            <v>389</v>
          </cell>
          <cell r="P9">
            <v>0.23349</v>
          </cell>
          <cell r="Q9">
            <v>0.90276000000000001</v>
          </cell>
          <cell r="R9">
            <v>6530</v>
          </cell>
          <cell r="S9">
            <v>1543.45</v>
          </cell>
          <cell r="T9">
            <v>1586.2</v>
          </cell>
          <cell r="U9">
            <v>42.75</v>
          </cell>
          <cell r="V9">
            <v>2.8209999999999999E-2</v>
          </cell>
        </row>
        <row r="10">
          <cell r="O10">
            <v>118</v>
          </cell>
          <cell r="P10">
            <v>7.0830000000000004E-2</v>
          </cell>
          <cell r="Q10">
            <v>0.97358999999999996</v>
          </cell>
          <cell r="R10">
            <v>5055</v>
          </cell>
          <cell r="S10">
            <v>1247.42</v>
          </cell>
          <cell r="T10">
            <v>1305.3399999999999</v>
          </cell>
          <cell r="U10">
            <v>57.92</v>
          </cell>
          <cell r="V10">
            <v>4.6780000000000002E-2</v>
          </cell>
        </row>
        <row r="11">
          <cell r="O11">
            <v>24</v>
          </cell>
          <cell r="P11">
            <v>1.4409999999999999E-2</v>
          </cell>
          <cell r="Q11">
            <v>0.98799999999999999</v>
          </cell>
          <cell r="R11">
            <v>3747</v>
          </cell>
          <cell r="S11">
            <v>997.83</v>
          </cell>
          <cell r="T11">
            <v>1064.1199999999999</v>
          </cell>
          <cell r="U11">
            <v>66.290000000000006</v>
          </cell>
          <cell r="V11">
            <v>6.6559999999999994E-2</v>
          </cell>
        </row>
        <row r="12">
          <cell r="O12">
            <v>11</v>
          </cell>
          <cell r="P12">
            <v>6.6E-3</v>
          </cell>
          <cell r="Q12">
            <v>0.99460000000000004</v>
          </cell>
          <cell r="R12">
            <v>5660</v>
          </cell>
          <cell r="S12">
            <v>1589</v>
          </cell>
          <cell r="T12">
            <v>1723.54</v>
          </cell>
          <cell r="U12">
            <v>134.54</v>
          </cell>
          <cell r="V12">
            <v>8.541E-2</v>
          </cell>
        </row>
        <row r="13">
          <cell r="O13">
            <v>4</v>
          </cell>
          <cell r="P13">
            <v>2.3999999999999998E-3</v>
          </cell>
          <cell r="Q13">
            <v>0.997</v>
          </cell>
          <cell r="R13">
            <v>3257</v>
          </cell>
          <cell r="S13">
            <v>1188.5899999999999</v>
          </cell>
          <cell r="T13">
            <v>1318.28</v>
          </cell>
          <cell r="U13">
            <v>129.69</v>
          </cell>
          <cell r="V13">
            <v>0.10882</v>
          </cell>
        </row>
        <row r="14">
          <cell r="O14">
            <v>2</v>
          </cell>
          <cell r="P14">
            <v>1.1999999999999999E-3</v>
          </cell>
          <cell r="Q14">
            <v>0.99819999999999998</v>
          </cell>
          <cell r="R14">
            <v>2868</v>
          </cell>
          <cell r="S14">
            <v>1065.48</v>
          </cell>
          <cell r="T14">
            <v>1208.31</v>
          </cell>
          <cell r="U14">
            <v>142.83000000000001</v>
          </cell>
          <cell r="V14">
            <v>0.13217000000000001</v>
          </cell>
        </row>
        <row r="15">
          <cell r="O15">
            <v>2</v>
          </cell>
          <cell r="P15">
            <v>1.1999999999999999E-3</v>
          </cell>
          <cell r="Q15">
            <v>0.99939999999999996</v>
          </cell>
          <cell r="R15">
            <v>1419</v>
          </cell>
          <cell r="S15">
            <v>500.84</v>
          </cell>
          <cell r="T15">
            <v>573.46</v>
          </cell>
          <cell r="U15">
            <v>72.62</v>
          </cell>
          <cell r="V15">
            <v>0.14459</v>
          </cell>
        </row>
        <row r="16">
          <cell r="O16">
            <v>1</v>
          </cell>
          <cell r="P16">
            <v>5.9999999999999995E-4</v>
          </cell>
          <cell r="Q16">
            <v>1</v>
          </cell>
          <cell r="R16">
            <v>-179</v>
          </cell>
          <cell r="S16">
            <v>248.8</v>
          </cell>
          <cell r="T16">
            <v>293.02</v>
          </cell>
          <cell r="U16">
            <v>44.21</v>
          </cell>
          <cell r="V16">
            <v>0.1777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1666</v>
          </cell>
          <cell r="P19">
            <v>1</v>
          </cell>
          <cell r="Q19">
            <v>1</v>
          </cell>
          <cell r="R19">
            <v>6969</v>
          </cell>
          <cell r="S19">
            <v>1685.58</v>
          </cell>
          <cell r="T19">
            <v>1683.43</v>
          </cell>
          <cell r="U19">
            <v>-2.16</v>
          </cell>
          <cell r="V19">
            <v>2.32E-3</v>
          </cell>
        </row>
        <row r="37">
          <cell r="R37">
            <v>4919</v>
          </cell>
          <cell r="S37">
            <v>1242.5</v>
          </cell>
          <cell r="T37">
            <v>1255.43</v>
          </cell>
          <cell r="U37">
            <v>12.93</v>
          </cell>
          <cell r="V37">
            <v>1.9550000000000001E-2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12_PCT_2019_GRCP2_PRES_V1_A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O11">
            <v>1244</v>
          </cell>
          <cell r="P11">
            <v>0.18257000000000001</v>
          </cell>
          <cell r="Q11">
            <v>0.18257000000000001</v>
          </cell>
          <cell r="R11">
            <v>1839</v>
          </cell>
          <cell r="S11">
            <v>323.8</v>
          </cell>
          <cell r="T11">
            <v>348.89</v>
          </cell>
          <cell r="U11">
            <v>25.09</v>
          </cell>
          <cell r="V11">
            <v>7.7770000000000006E-2</v>
          </cell>
        </row>
        <row r="12">
          <cell r="O12">
            <v>4493</v>
          </cell>
          <cell r="P12">
            <v>0.65937999999999997</v>
          </cell>
          <cell r="Q12">
            <v>0.84194999999999998</v>
          </cell>
          <cell r="R12">
            <v>450</v>
          </cell>
          <cell r="S12">
            <v>86.73</v>
          </cell>
          <cell r="T12">
            <v>94.36</v>
          </cell>
          <cell r="U12">
            <v>7.63</v>
          </cell>
          <cell r="V12">
            <v>9.01E-2</v>
          </cell>
        </row>
        <row r="13">
          <cell r="O13">
            <v>708</v>
          </cell>
          <cell r="P13">
            <v>0.10390000000000001</v>
          </cell>
          <cell r="Q13">
            <v>0.94584999999999997</v>
          </cell>
          <cell r="R13">
            <v>181</v>
          </cell>
          <cell r="S13">
            <v>40.94</v>
          </cell>
          <cell r="T13">
            <v>45.22</v>
          </cell>
          <cell r="U13">
            <v>4.2699999999999996</v>
          </cell>
          <cell r="V13">
            <v>0.10505</v>
          </cell>
        </row>
        <row r="14">
          <cell r="O14">
            <v>86</v>
          </cell>
          <cell r="P14">
            <v>1.2619999999999999E-2</v>
          </cell>
          <cell r="Q14">
            <v>0.95847000000000004</v>
          </cell>
          <cell r="R14">
            <v>70</v>
          </cell>
          <cell r="S14">
            <v>22.15</v>
          </cell>
          <cell r="T14">
            <v>25.05</v>
          </cell>
          <cell r="U14">
            <v>2.9</v>
          </cell>
          <cell r="V14">
            <v>0.1318</v>
          </cell>
        </row>
        <row r="15">
          <cell r="O15">
            <v>82</v>
          </cell>
          <cell r="P15">
            <v>1.2030000000000001E-2</v>
          </cell>
          <cell r="Q15">
            <v>0.97050000000000003</v>
          </cell>
          <cell r="R15">
            <v>34</v>
          </cell>
          <cell r="S15">
            <v>16.02</v>
          </cell>
          <cell r="T15">
            <v>18.47</v>
          </cell>
          <cell r="U15">
            <v>2.4500000000000002</v>
          </cell>
          <cell r="V15">
            <v>0.15365000000000001</v>
          </cell>
        </row>
        <row r="16">
          <cell r="O16">
            <v>60</v>
          </cell>
          <cell r="P16">
            <v>8.8100000000000001E-3</v>
          </cell>
          <cell r="Q16">
            <v>0.97931000000000001</v>
          </cell>
          <cell r="R16">
            <v>18</v>
          </cell>
          <cell r="S16">
            <v>13.27</v>
          </cell>
          <cell r="T16">
            <v>15.53</v>
          </cell>
          <cell r="U16">
            <v>2.2599999999999998</v>
          </cell>
          <cell r="V16">
            <v>0.17050999999999999</v>
          </cell>
        </row>
        <row r="17">
          <cell r="O17">
            <v>141</v>
          </cell>
          <cell r="P17">
            <v>2.069E-2</v>
          </cell>
          <cell r="Q17">
            <v>1</v>
          </cell>
          <cell r="R17">
            <v>1</v>
          </cell>
          <cell r="S17">
            <v>10.220000000000001</v>
          </cell>
          <cell r="T17">
            <v>12.24</v>
          </cell>
          <cell r="U17">
            <v>2.02</v>
          </cell>
          <cell r="V17">
            <v>0.19778999999999999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6814</v>
          </cell>
          <cell r="P19">
            <v>1</v>
          </cell>
          <cell r="Q19">
            <v>1</v>
          </cell>
          <cell r="R19">
            <v>653</v>
          </cell>
          <cell r="S19">
            <v>121.36</v>
          </cell>
          <cell r="T19">
            <v>131.54</v>
          </cell>
          <cell r="U19">
            <v>10.18</v>
          </cell>
          <cell r="V19">
            <v>9.3630000000000005E-2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8_PCT_2019_GRCP2_PRES_V1_AS"/>
    </sheetNames>
    <sheetDataSet>
      <sheetData sheetId="0" refreshError="1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435</v>
          </cell>
          <cell r="P9">
            <v>8.5059999999999997E-2</v>
          </cell>
          <cell r="Q9">
            <v>8.5059999999999997E-2</v>
          </cell>
          <cell r="R9">
            <v>3209</v>
          </cell>
          <cell r="S9">
            <v>800.61</v>
          </cell>
          <cell r="T9">
            <v>830.65</v>
          </cell>
          <cell r="U9">
            <v>30.04</v>
          </cell>
          <cell r="V9">
            <v>3.7130000000000003E-2</v>
          </cell>
        </row>
        <row r="10">
          <cell r="O10">
            <v>3342</v>
          </cell>
          <cell r="P10">
            <v>0.65349999999999997</v>
          </cell>
          <cell r="Q10">
            <v>0.73855999999999999</v>
          </cell>
          <cell r="R10">
            <v>1517</v>
          </cell>
          <cell r="S10">
            <v>383.48</v>
          </cell>
          <cell r="T10">
            <v>401.12</v>
          </cell>
          <cell r="U10">
            <v>17.64</v>
          </cell>
          <cell r="V10">
            <v>4.8099999999999997E-2</v>
          </cell>
        </row>
        <row r="11">
          <cell r="O11">
            <v>620</v>
          </cell>
          <cell r="P11">
            <v>0.12124</v>
          </cell>
          <cell r="Q11">
            <v>0.85980000000000001</v>
          </cell>
          <cell r="R11">
            <v>365</v>
          </cell>
          <cell r="S11">
            <v>101.64</v>
          </cell>
          <cell r="T11">
            <v>108.35</v>
          </cell>
          <cell r="U11">
            <v>6.71</v>
          </cell>
          <cell r="V11">
            <v>6.7320000000000005E-2</v>
          </cell>
        </row>
        <row r="12">
          <cell r="O12">
            <v>204</v>
          </cell>
          <cell r="P12">
            <v>3.9890000000000002E-2</v>
          </cell>
          <cell r="Q12">
            <v>0.89968999999999999</v>
          </cell>
          <cell r="R12">
            <v>155</v>
          </cell>
          <cell r="S12">
            <v>51.49</v>
          </cell>
          <cell r="T12">
            <v>56</v>
          </cell>
          <cell r="U12">
            <v>4.51</v>
          </cell>
          <cell r="V12">
            <v>8.8880000000000001E-2</v>
          </cell>
        </row>
        <row r="13">
          <cell r="O13">
            <v>146</v>
          </cell>
          <cell r="P13">
            <v>2.8549999999999999E-2</v>
          </cell>
          <cell r="Q13">
            <v>0.92823999999999995</v>
          </cell>
          <cell r="R13">
            <v>65</v>
          </cell>
          <cell r="S13">
            <v>28.07</v>
          </cell>
          <cell r="T13">
            <v>31.13</v>
          </cell>
          <cell r="U13">
            <v>3.06</v>
          </cell>
          <cell r="V13">
            <v>0.10942</v>
          </cell>
        </row>
        <row r="14">
          <cell r="O14">
            <v>65</v>
          </cell>
          <cell r="P14">
            <v>1.2710000000000001E-2</v>
          </cell>
          <cell r="Q14">
            <v>0.94094999999999995</v>
          </cell>
          <cell r="R14">
            <v>40</v>
          </cell>
          <cell r="S14">
            <v>22.83</v>
          </cell>
          <cell r="T14">
            <v>25.81</v>
          </cell>
          <cell r="U14">
            <v>2.98</v>
          </cell>
          <cell r="V14">
            <v>0.13014000000000001</v>
          </cell>
        </row>
        <row r="15">
          <cell r="O15">
            <v>67</v>
          </cell>
          <cell r="P15">
            <v>1.3100000000000001E-2</v>
          </cell>
          <cell r="Q15">
            <v>0.95404999999999995</v>
          </cell>
          <cell r="R15">
            <v>39</v>
          </cell>
          <cell r="S15">
            <v>23.12</v>
          </cell>
          <cell r="T15">
            <v>26.6</v>
          </cell>
          <cell r="U15">
            <v>3.48</v>
          </cell>
          <cell r="V15">
            <v>0.15056</v>
          </cell>
        </row>
        <row r="16">
          <cell r="O16">
            <v>63</v>
          </cell>
          <cell r="P16">
            <v>1.2319999999999999E-2</v>
          </cell>
          <cell r="Q16">
            <v>0.96636999999999995</v>
          </cell>
          <cell r="R16">
            <v>10</v>
          </cell>
          <cell r="S16">
            <v>13.34</v>
          </cell>
          <cell r="T16">
            <v>15.61</v>
          </cell>
          <cell r="U16">
            <v>2.2599999999999998</v>
          </cell>
          <cell r="V16">
            <v>0.16994000000000001</v>
          </cell>
        </row>
        <row r="17">
          <cell r="O17">
            <v>172</v>
          </cell>
          <cell r="P17">
            <v>3.363E-2</v>
          </cell>
          <cell r="Q17">
            <v>1</v>
          </cell>
          <cell r="R17">
            <v>-59</v>
          </cell>
          <cell r="S17">
            <v>11.38</v>
          </cell>
          <cell r="T17">
            <v>13.59</v>
          </cell>
          <cell r="U17">
            <v>2.21</v>
          </cell>
          <cell r="V17">
            <v>0.19445999999999999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5114</v>
          </cell>
          <cell r="P19">
            <v>1</v>
          </cell>
          <cell r="Q19">
            <v>1</v>
          </cell>
          <cell r="R19">
            <v>1316</v>
          </cell>
          <cell r="S19">
            <v>335.02</v>
          </cell>
          <cell r="T19">
            <v>350.37</v>
          </cell>
          <cell r="U19">
            <v>15.35</v>
          </cell>
          <cell r="V19">
            <v>6.1690000000000002E-2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9_PCT_2019_GRCP2_PRES_V1_AS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18</v>
          </cell>
          <cell r="P6">
            <v>1.7000000000000001E-4</v>
          </cell>
          <cell r="Q6">
            <v>1.7000000000000001E-4</v>
          </cell>
          <cell r="R6">
            <v>2198</v>
          </cell>
          <cell r="S6">
            <v>657.11</v>
          </cell>
          <cell r="T6">
            <v>639.77</v>
          </cell>
          <cell r="U6">
            <v>-17.329999999999998</v>
          </cell>
          <cell r="V6">
            <v>-2.41E-2</v>
          </cell>
        </row>
        <row r="7">
          <cell r="O7">
            <v>193</v>
          </cell>
          <cell r="P7">
            <v>1.83E-3</v>
          </cell>
          <cell r="Q7">
            <v>2E-3</v>
          </cell>
          <cell r="R7">
            <v>1876</v>
          </cell>
          <cell r="S7">
            <v>549.1</v>
          </cell>
          <cell r="T7">
            <v>544.23</v>
          </cell>
          <cell r="U7">
            <v>-4.87</v>
          </cell>
          <cell r="V7">
            <v>-7.2700000000000004E-3</v>
          </cell>
        </row>
        <row r="8">
          <cell r="O8">
            <v>1094</v>
          </cell>
          <cell r="P8">
            <v>1.035E-2</v>
          </cell>
          <cell r="Q8">
            <v>1.235E-2</v>
          </cell>
          <cell r="R8">
            <v>1494</v>
          </cell>
          <cell r="S8">
            <v>421.43</v>
          </cell>
          <cell r="T8">
            <v>426.91</v>
          </cell>
          <cell r="U8">
            <v>5.48</v>
          </cell>
          <cell r="V8">
            <v>1.294E-2</v>
          </cell>
        </row>
        <row r="9">
          <cell r="O9">
            <v>13749</v>
          </cell>
          <cell r="P9">
            <v>0.13008</v>
          </cell>
          <cell r="Q9">
            <v>0.14243</v>
          </cell>
          <cell r="R9">
            <v>2198</v>
          </cell>
          <cell r="S9">
            <v>569.09</v>
          </cell>
          <cell r="T9">
            <v>588.80999999999995</v>
          </cell>
          <cell r="U9">
            <v>19.72</v>
          </cell>
          <cell r="V9">
            <v>3.4270000000000002E-2</v>
          </cell>
        </row>
        <row r="10">
          <cell r="O10">
            <v>47100</v>
          </cell>
          <cell r="P10">
            <v>0.4456</v>
          </cell>
          <cell r="Q10">
            <v>0.58803000000000005</v>
          </cell>
          <cell r="R10">
            <v>1922</v>
          </cell>
          <cell r="S10">
            <v>479.92</v>
          </cell>
          <cell r="T10">
            <v>503.06</v>
          </cell>
          <cell r="U10">
            <v>23.14</v>
          </cell>
          <cell r="V10">
            <v>4.9680000000000002E-2</v>
          </cell>
        </row>
        <row r="11">
          <cell r="O11">
            <v>21967</v>
          </cell>
          <cell r="P11">
            <v>0.20782999999999999</v>
          </cell>
          <cell r="Q11">
            <v>0.79586000000000001</v>
          </cell>
          <cell r="R11">
            <v>648</v>
          </cell>
          <cell r="S11">
            <v>164.97</v>
          </cell>
          <cell r="T11">
            <v>175.89</v>
          </cell>
          <cell r="U11">
            <v>10.92</v>
          </cell>
          <cell r="V11">
            <v>6.762E-2</v>
          </cell>
        </row>
        <row r="12">
          <cell r="O12">
            <v>7008</v>
          </cell>
          <cell r="P12">
            <v>6.6299999999999998E-2</v>
          </cell>
          <cell r="Q12">
            <v>0.86216000000000004</v>
          </cell>
          <cell r="R12">
            <v>257</v>
          </cell>
          <cell r="S12">
            <v>72.430000000000007</v>
          </cell>
          <cell r="T12">
            <v>78.790000000000006</v>
          </cell>
          <cell r="U12">
            <v>6.36</v>
          </cell>
          <cell r="V12">
            <v>8.8580000000000006E-2</v>
          </cell>
        </row>
        <row r="13">
          <cell r="O13">
            <v>3317</v>
          </cell>
          <cell r="P13">
            <v>3.1379999999999998E-2</v>
          </cell>
          <cell r="Q13">
            <v>0.89354</v>
          </cell>
          <cell r="R13">
            <v>147</v>
          </cell>
          <cell r="S13">
            <v>46.15</v>
          </cell>
          <cell r="T13">
            <v>51.17</v>
          </cell>
          <cell r="U13">
            <v>5.0199999999999996</v>
          </cell>
          <cell r="V13">
            <v>0.10914</v>
          </cell>
        </row>
        <row r="14">
          <cell r="O14">
            <v>2096</v>
          </cell>
          <cell r="P14">
            <v>1.983E-2</v>
          </cell>
          <cell r="Q14">
            <v>0.91337000000000002</v>
          </cell>
          <cell r="R14">
            <v>88</v>
          </cell>
          <cell r="S14">
            <v>32.380000000000003</v>
          </cell>
          <cell r="T14">
            <v>36.54</v>
          </cell>
          <cell r="U14">
            <v>4.17</v>
          </cell>
          <cell r="V14">
            <v>0.12927</v>
          </cell>
        </row>
        <row r="15">
          <cell r="O15">
            <v>1864</v>
          </cell>
          <cell r="P15">
            <v>1.763E-2</v>
          </cell>
          <cell r="Q15">
            <v>0.93100000000000005</v>
          </cell>
          <cell r="R15">
            <v>47</v>
          </cell>
          <cell r="S15">
            <v>22.63</v>
          </cell>
          <cell r="T15">
            <v>25.99</v>
          </cell>
          <cell r="U15">
            <v>3.36</v>
          </cell>
          <cell r="V15">
            <v>0.15</v>
          </cell>
        </row>
        <row r="16">
          <cell r="O16">
            <v>2121</v>
          </cell>
          <cell r="P16">
            <v>2.0070000000000001E-2</v>
          </cell>
          <cell r="Q16">
            <v>0.95106999999999997</v>
          </cell>
          <cell r="R16">
            <v>15</v>
          </cell>
          <cell r="S16">
            <v>14.56</v>
          </cell>
          <cell r="T16">
            <v>17.04</v>
          </cell>
          <cell r="U16">
            <v>2.48</v>
          </cell>
          <cell r="V16">
            <v>0.17102999999999999</v>
          </cell>
        </row>
        <row r="17">
          <cell r="O17">
            <v>5156</v>
          </cell>
          <cell r="P17">
            <v>4.8779999999999997E-2</v>
          </cell>
          <cell r="Q17">
            <v>0.99985000000000002</v>
          </cell>
          <cell r="R17">
            <v>2</v>
          </cell>
          <cell r="S17">
            <v>11.86</v>
          </cell>
          <cell r="T17">
            <v>14.14</v>
          </cell>
          <cell r="U17">
            <v>2.2799999999999998</v>
          </cell>
          <cell r="V17">
            <v>0.19287000000000001</v>
          </cell>
        </row>
        <row r="18">
          <cell r="O18">
            <v>16</v>
          </cell>
          <cell r="P18">
            <v>1.4999999999999999E-4</v>
          </cell>
          <cell r="Q18">
            <v>1</v>
          </cell>
          <cell r="R18">
            <v>-78</v>
          </cell>
          <cell r="S18">
            <v>35.42</v>
          </cell>
          <cell r="T18">
            <v>43.53</v>
          </cell>
          <cell r="U18">
            <v>8.11</v>
          </cell>
          <cell r="V18">
            <v>0.22555</v>
          </cell>
        </row>
        <row r="19">
          <cell r="O19">
            <v>105699</v>
          </cell>
          <cell r="P19">
            <v>1</v>
          </cell>
          <cell r="Q19">
            <v>1</v>
          </cell>
          <cell r="R19">
            <v>1321</v>
          </cell>
          <cell r="S19">
            <v>335.81</v>
          </cell>
          <cell r="T19">
            <v>351.88</v>
          </cell>
          <cell r="U19">
            <v>16.07</v>
          </cell>
          <cell r="V19">
            <v>6.8150000000000002E-2</v>
          </cell>
        </row>
        <row r="20"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4"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</row>
        <row r="25">
          <cell r="O25">
            <v>5</v>
          </cell>
          <cell r="P25">
            <v>5.8399999999999997E-3</v>
          </cell>
          <cell r="Q25">
            <v>5.8399999999999997E-3</v>
          </cell>
          <cell r="R25">
            <v>1825</v>
          </cell>
          <cell r="S25">
            <v>662.16</v>
          </cell>
          <cell r="T25">
            <v>657.29</v>
          </cell>
          <cell r="U25">
            <v>-4.87</v>
          </cell>
          <cell r="V25">
            <v>-5.64E-3</v>
          </cell>
        </row>
        <row r="26">
          <cell r="O26">
            <v>22</v>
          </cell>
          <cell r="P26">
            <v>2.5700000000000001E-2</v>
          </cell>
          <cell r="Q26">
            <v>3.1539999999999999E-2</v>
          </cell>
          <cell r="R26">
            <v>2989</v>
          </cell>
          <cell r="S26">
            <v>825.71</v>
          </cell>
          <cell r="T26">
            <v>838.55</v>
          </cell>
          <cell r="U26">
            <v>12.84</v>
          </cell>
          <cell r="V26">
            <v>1.3350000000000001E-2</v>
          </cell>
        </row>
        <row r="27">
          <cell r="O27">
            <v>118</v>
          </cell>
          <cell r="P27">
            <v>0.13785</v>
          </cell>
          <cell r="Q27">
            <v>0.16939000000000001</v>
          </cell>
          <cell r="R27">
            <v>2144</v>
          </cell>
          <cell r="S27">
            <v>564.85</v>
          </cell>
          <cell r="T27">
            <v>582.88</v>
          </cell>
          <cell r="U27">
            <v>18.04</v>
          </cell>
          <cell r="V27">
            <v>3.1199999999999999E-2</v>
          </cell>
        </row>
        <row r="28">
          <cell r="O28">
            <v>170</v>
          </cell>
          <cell r="P28">
            <v>0.1986</v>
          </cell>
          <cell r="Q28">
            <v>0.36798999999999998</v>
          </cell>
          <cell r="R28">
            <v>1759</v>
          </cell>
          <cell r="S28">
            <v>434.77</v>
          </cell>
          <cell r="T28">
            <v>456.08</v>
          </cell>
          <cell r="U28">
            <v>21.31</v>
          </cell>
          <cell r="V28">
            <v>5.0349999999999999E-2</v>
          </cell>
        </row>
        <row r="29">
          <cell r="O29">
            <v>133</v>
          </cell>
          <cell r="P29">
            <v>0.15537000000000001</v>
          </cell>
          <cell r="Q29">
            <v>0.52336000000000005</v>
          </cell>
          <cell r="R29">
            <v>993</v>
          </cell>
          <cell r="S29">
            <v>248.88</v>
          </cell>
          <cell r="T29">
            <v>266</v>
          </cell>
          <cell r="U29">
            <v>17.12</v>
          </cell>
          <cell r="V29">
            <v>6.9989999999999997E-2</v>
          </cell>
        </row>
        <row r="30">
          <cell r="O30">
            <v>71</v>
          </cell>
          <cell r="P30">
            <v>8.294E-2</v>
          </cell>
          <cell r="Q30">
            <v>0.60629999999999995</v>
          </cell>
          <cell r="R30">
            <v>654</v>
          </cell>
          <cell r="S30">
            <v>171.11</v>
          </cell>
          <cell r="T30">
            <v>186</v>
          </cell>
          <cell r="U30">
            <v>14.89</v>
          </cell>
          <cell r="V30">
            <v>8.7840000000000001E-2</v>
          </cell>
        </row>
        <row r="31">
          <cell r="O31">
            <v>67</v>
          </cell>
          <cell r="P31">
            <v>7.8270000000000006E-2</v>
          </cell>
          <cell r="Q31">
            <v>0.68457000000000001</v>
          </cell>
          <cell r="R31">
            <v>574</v>
          </cell>
          <cell r="S31">
            <v>155.99</v>
          </cell>
          <cell r="T31">
            <v>172.82</v>
          </cell>
          <cell r="U31">
            <v>16.829999999999998</v>
          </cell>
          <cell r="V31">
            <v>0.10925</v>
          </cell>
        </row>
        <row r="32">
          <cell r="O32">
            <v>55</v>
          </cell>
          <cell r="P32">
            <v>6.4250000000000002E-2</v>
          </cell>
          <cell r="Q32">
            <v>0.74882000000000004</v>
          </cell>
          <cell r="R32">
            <v>104</v>
          </cell>
          <cell r="S32">
            <v>90.27</v>
          </cell>
          <cell r="T32">
            <v>101.91</v>
          </cell>
          <cell r="U32">
            <v>11.64</v>
          </cell>
          <cell r="V32">
            <v>0.12948000000000001</v>
          </cell>
        </row>
        <row r="33">
          <cell r="O33">
            <v>48</v>
          </cell>
          <cell r="P33">
            <v>5.6070000000000002E-2</v>
          </cell>
          <cell r="Q33">
            <v>0.80488999999999999</v>
          </cell>
          <cell r="R33">
            <v>137</v>
          </cell>
          <cell r="S33">
            <v>79.599999999999994</v>
          </cell>
          <cell r="T33">
            <v>91.63</v>
          </cell>
          <cell r="U33">
            <v>12.02</v>
          </cell>
          <cell r="V33">
            <v>0.15045</v>
          </cell>
        </row>
        <row r="34">
          <cell r="O34">
            <v>45</v>
          </cell>
          <cell r="P34">
            <v>5.2569999999999999E-2</v>
          </cell>
          <cell r="Q34">
            <v>0.85746</v>
          </cell>
          <cell r="R34">
            <v>80</v>
          </cell>
          <cell r="S34">
            <v>59.94</v>
          </cell>
          <cell r="T34">
            <v>70.14</v>
          </cell>
          <cell r="U34">
            <v>10.199999999999999</v>
          </cell>
          <cell r="V34">
            <v>0.17069999999999999</v>
          </cell>
        </row>
        <row r="35">
          <cell r="O35">
            <v>64</v>
          </cell>
          <cell r="P35">
            <v>7.4770000000000003E-2</v>
          </cell>
          <cell r="Q35">
            <v>0.93223</v>
          </cell>
          <cell r="R35">
            <v>-842</v>
          </cell>
          <cell r="S35">
            <v>38.200000000000003</v>
          </cell>
          <cell r="T35">
            <v>45.54</v>
          </cell>
          <cell r="U35">
            <v>7.34</v>
          </cell>
          <cell r="V35">
            <v>0.19491</v>
          </cell>
        </row>
        <row r="36">
          <cell r="O36">
            <v>58</v>
          </cell>
          <cell r="P36">
            <v>6.7760000000000001E-2</v>
          </cell>
          <cell r="Q36">
            <v>0.99999000000000005</v>
          </cell>
          <cell r="R36">
            <v>-507</v>
          </cell>
          <cell r="S36">
            <v>32.42</v>
          </cell>
          <cell r="T36">
            <v>39.590000000000003</v>
          </cell>
          <cell r="U36">
            <v>7.17</v>
          </cell>
          <cell r="V36">
            <v>0.22419</v>
          </cell>
        </row>
        <row r="37">
          <cell r="O37">
            <v>856</v>
          </cell>
          <cell r="P37">
            <v>1</v>
          </cell>
          <cell r="Q37">
            <v>1</v>
          </cell>
          <cell r="R37">
            <v>907</v>
          </cell>
          <cell r="S37">
            <v>272.83999999999997</v>
          </cell>
          <cell r="T37">
            <v>288.06</v>
          </cell>
          <cell r="U37">
            <v>15.22</v>
          </cell>
          <cell r="V37">
            <v>9.6809999999999993E-2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AC62E-1FD6-44DB-B2E9-79FD5B744C73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37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C8-[8]RUN_8_PCT_2019_GRCP2_PRES_V1_AS!O2</f>
        <v>0</v>
      </c>
      <c r="M8" s="11">
        <f>D8-[8]RUN_8_PCT_2019_GRCP2_PRES_V1_AS!P2</f>
        <v>0</v>
      </c>
      <c r="N8" s="11">
        <f>E8-[8]RUN_8_PCT_2019_GRCP2_PRES_V1_AS!Q2</f>
        <v>0</v>
      </c>
      <c r="O8" s="11">
        <f>F8-[8]RUN_8_PCT_2019_GRCP2_PRES_V1_AS!R2</f>
        <v>0</v>
      </c>
      <c r="P8" s="11">
        <f>G8-[8]RUN_8_PCT_2019_GRCP2_PRES_V1_AS!S2</f>
        <v>0</v>
      </c>
      <c r="Q8" s="11">
        <f>H8-[8]RUN_8_PCT_2019_GRCP2_PRES_V1_AS!T2</f>
        <v>0</v>
      </c>
      <c r="R8" s="11">
        <f>I8-[8]RUN_8_PCT_2019_GRCP2_PRES_V1_AS!U2</f>
        <v>0</v>
      </c>
      <c r="S8" s="11">
        <f>J8-[8]RUN_8_PCT_2019_GRCP2_PRES_V1_AS!V2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C9-[8]RUN_8_PCT_2019_GRCP2_PRES_V1_AS!O3</f>
        <v>0</v>
      </c>
      <c r="M9" s="11">
        <f>D9-[8]RUN_8_PCT_2019_GRCP2_PRES_V1_AS!P3</f>
        <v>0</v>
      </c>
      <c r="N9" s="11">
        <f>E9-[8]RUN_8_PCT_2019_GRCP2_PRES_V1_AS!Q3</f>
        <v>0</v>
      </c>
      <c r="O9" s="11">
        <f>F9-[8]RUN_8_PCT_2019_GRCP2_PRES_V1_AS!R3</f>
        <v>0</v>
      </c>
      <c r="P9" s="11">
        <f>G9-[8]RUN_8_PCT_2019_GRCP2_PRES_V1_AS!S3</f>
        <v>0</v>
      </c>
      <c r="Q9" s="11">
        <f>H9-[8]RUN_8_PCT_2019_GRCP2_PRES_V1_AS!T3</f>
        <v>0</v>
      </c>
      <c r="R9" s="11">
        <f>I9-[8]RUN_8_PCT_2019_GRCP2_PRES_V1_AS!U3</f>
        <v>0</v>
      </c>
      <c r="S9" s="11">
        <f>J9-[8]RUN_8_PCT_2019_GRCP2_PRES_V1_AS!V3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C10-[8]RUN_8_PCT_2019_GRCP2_PRES_V1_AS!O4</f>
        <v>0</v>
      </c>
      <c r="M10" s="11">
        <f>D10-[8]RUN_8_PCT_2019_GRCP2_PRES_V1_AS!P4</f>
        <v>0</v>
      </c>
      <c r="N10" s="11">
        <f>E10-[8]RUN_8_PCT_2019_GRCP2_PRES_V1_AS!Q4</f>
        <v>0</v>
      </c>
      <c r="O10" s="11">
        <f>F10-[8]RUN_8_PCT_2019_GRCP2_PRES_V1_AS!R4</f>
        <v>0</v>
      </c>
      <c r="P10" s="11">
        <f>G10-[8]RUN_8_PCT_2019_GRCP2_PRES_V1_AS!S4</f>
        <v>0</v>
      </c>
      <c r="Q10" s="11">
        <f>H10-[8]RUN_8_PCT_2019_GRCP2_PRES_V1_AS!T4</f>
        <v>0</v>
      </c>
      <c r="R10" s="11">
        <f>I10-[8]RUN_8_PCT_2019_GRCP2_PRES_V1_AS!U4</f>
        <v>0</v>
      </c>
      <c r="S10" s="11">
        <f>J10-[8]RUN_8_PCT_2019_GRCP2_PRES_V1_AS!V4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C11-[8]RUN_8_PCT_2019_GRCP2_PRES_V1_AS!O5</f>
        <v>0</v>
      </c>
      <c r="M11" s="11">
        <f>D11-[8]RUN_8_PCT_2019_GRCP2_PRES_V1_AS!P5</f>
        <v>0</v>
      </c>
      <c r="N11" s="11">
        <f>E11-[8]RUN_8_PCT_2019_GRCP2_PRES_V1_AS!Q5</f>
        <v>0</v>
      </c>
      <c r="O11" s="11">
        <f>F11-[8]RUN_8_PCT_2019_GRCP2_PRES_V1_AS!R5</f>
        <v>0</v>
      </c>
      <c r="P11" s="11">
        <f>G11-[8]RUN_8_PCT_2019_GRCP2_PRES_V1_AS!S5</f>
        <v>0</v>
      </c>
      <c r="Q11" s="11">
        <f>H11-[8]RUN_8_PCT_2019_GRCP2_PRES_V1_AS!T5</f>
        <v>0</v>
      </c>
      <c r="R11" s="11">
        <f>I11-[8]RUN_8_PCT_2019_GRCP2_PRES_V1_AS!U5</f>
        <v>0</v>
      </c>
      <c r="S11" s="11">
        <f>J11-[8]RUN_8_PCT_2019_GRCP2_PRES_V1_AS!V5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C12-[8]RUN_8_PCT_2019_GRCP2_PRES_V1_AS!O6</f>
        <v>0</v>
      </c>
      <c r="M12" s="11">
        <f>D12-[8]RUN_8_PCT_2019_GRCP2_PRES_V1_AS!P6</f>
        <v>0</v>
      </c>
      <c r="N12" s="11">
        <f>E12-[8]RUN_8_PCT_2019_GRCP2_PRES_V1_AS!Q6</f>
        <v>0</v>
      </c>
      <c r="O12" s="11">
        <f>F12-[8]RUN_8_PCT_2019_GRCP2_PRES_V1_AS!R6</f>
        <v>0</v>
      </c>
      <c r="P12" s="11">
        <f>G12-[8]RUN_8_PCT_2019_GRCP2_PRES_V1_AS!S6</f>
        <v>0</v>
      </c>
      <c r="Q12" s="11">
        <f>H12-[8]RUN_8_PCT_2019_GRCP2_PRES_V1_AS!T6</f>
        <v>0</v>
      </c>
      <c r="R12" s="11">
        <f>I12-[8]RUN_8_PCT_2019_GRCP2_PRES_V1_AS!U6</f>
        <v>0</v>
      </c>
      <c r="S12" s="11">
        <f>J12-[8]RUN_8_PCT_2019_GRCP2_PRES_V1_AS!V6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C13-[8]RUN_8_PCT_2019_GRCP2_PRES_V1_AS!O7</f>
        <v>0</v>
      </c>
      <c r="M13" s="11">
        <f>D13-[8]RUN_8_PCT_2019_GRCP2_PRES_V1_AS!P7</f>
        <v>0</v>
      </c>
      <c r="N13" s="11">
        <f>E13-[8]RUN_8_PCT_2019_GRCP2_PRES_V1_AS!Q7</f>
        <v>0</v>
      </c>
      <c r="O13" s="11">
        <f>F13-[8]RUN_8_PCT_2019_GRCP2_PRES_V1_AS!R7</f>
        <v>0</v>
      </c>
      <c r="P13" s="11">
        <f>G13-[8]RUN_8_PCT_2019_GRCP2_PRES_V1_AS!S7</f>
        <v>0</v>
      </c>
      <c r="Q13" s="11">
        <f>H13-[8]RUN_8_PCT_2019_GRCP2_PRES_V1_AS!T7</f>
        <v>0</v>
      </c>
      <c r="R13" s="11">
        <f>I13-[8]RUN_8_PCT_2019_GRCP2_PRES_V1_AS!U7</f>
        <v>0</v>
      </c>
      <c r="S13" s="11">
        <f>J13-[8]RUN_8_PCT_2019_GRCP2_PRES_V1_AS!V7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C14-[8]RUN_8_PCT_2019_GRCP2_PRES_V1_AS!O8</f>
        <v>0</v>
      </c>
      <c r="M14" s="11">
        <f>D14-[8]RUN_8_PCT_2019_GRCP2_PRES_V1_AS!P8</f>
        <v>0</v>
      </c>
      <c r="N14" s="11">
        <f>E14-[8]RUN_8_PCT_2019_GRCP2_PRES_V1_AS!Q8</f>
        <v>0</v>
      </c>
      <c r="O14" s="11">
        <f>F14-[8]RUN_8_PCT_2019_GRCP2_PRES_V1_AS!R8</f>
        <v>0</v>
      </c>
      <c r="P14" s="11">
        <f>G14-[8]RUN_8_PCT_2019_GRCP2_PRES_V1_AS!S8</f>
        <v>0</v>
      </c>
      <c r="Q14" s="11">
        <f>H14-[8]RUN_8_PCT_2019_GRCP2_PRES_V1_AS!T8</f>
        <v>0</v>
      </c>
      <c r="R14" s="11">
        <f>I14-[8]RUN_8_PCT_2019_GRCP2_PRES_V1_AS!U8</f>
        <v>0</v>
      </c>
      <c r="S14" s="11">
        <f>J14-[8]RUN_8_PCT_2019_GRCP2_PRES_V1_AS!V8</f>
        <v>0</v>
      </c>
    </row>
    <row r="15" spans="1:19" x14ac:dyDescent="0.25">
      <c r="A15" s="2">
        <v>8</v>
      </c>
      <c r="B15" s="4" t="s">
        <v>17</v>
      </c>
      <c r="C15" s="5">
        <v>435</v>
      </c>
      <c r="D15" s="6">
        <v>8.5059999999999997E-2</v>
      </c>
      <c r="E15" s="6">
        <v>8.5059999999999997E-2</v>
      </c>
      <c r="F15" s="5">
        <v>3209</v>
      </c>
      <c r="G15" s="7">
        <v>800.61</v>
      </c>
      <c r="H15" s="7">
        <v>830.65</v>
      </c>
      <c r="I15" s="7">
        <v>30.04</v>
      </c>
      <c r="J15" s="6">
        <v>3.7130000000000003E-2</v>
      </c>
      <c r="K15" s="2">
        <v>8</v>
      </c>
      <c r="L15" s="11">
        <f>C15-[8]RUN_8_PCT_2019_GRCP2_PRES_V1_AS!O9</f>
        <v>0</v>
      </c>
      <c r="M15" s="11">
        <f>D15-[8]RUN_8_PCT_2019_GRCP2_PRES_V1_AS!P9</f>
        <v>0</v>
      </c>
      <c r="N15" s="11">
        <f>E15-[8]RUN_8_PCT_2019_GRCP2_PRES_V1_AS!Q9</f>
        <v>0</v>
      </c>
      <c r="O15" s="11">
        <f>F15-[8]RUN_8_PCT_2019_GRCP2_PRES_V1_AS!R9</f>
        <v>0</v>
      </c>
      <c r="P15" s="11">
        <f>G15-[8]RUN_8_PCT_2019_GRCP2_PRES_V1_AS!S9</f>
        <v>0</v>
      </c>
      <c r="Q15" s="11">
        <f>H15-[8]RUN_8_PCT_2019_GRCP2_PRES_V1_AS!T9</f>
        <v>0</v>
      </c>
      <c r="R15" s="11">
        <f>I15-[8]RUN_8_PCT_2019_GRCP2_PRES_V1_AS!U9</f>
        <v>0</v>
      </c>
      <c r="S15" s="11">
        <f>J15-[8]RUN_8_PCT_2019_GRCP2_PRES_V1_AS!V9</f>
        <v>0</v>
      </c>
    </row>
    <row r="16" spans="1:19" x14ac:dyDescent="0.25">
      <c r="A16" s="2">
        <v>9</v>
      </c>
      <c r="B16" s="4" t="s">
        <v>18</v>
      </c>
      <c r="C16" s="5">
        <v>3342</v>
      </c>
      <c r="D16" s="6">
        <v>0.65349999999999997</v>
      </c>
      <c r="E16" s="6">
        <v>0.73855999999999999</v>
      </c>
      <c r="F16" s="5">
        <v>1517</v>
      </c>
      <c r="G16" s="7">
        <v>383.48</v>
      </c>
      <c r="H16" s="7">
        <v>401.12</v>
      </c>
      <c r="I16" s="7">
        <v>17.64</v>
      </c>
      <c r="J16" s="6">
        <v>4.8099999999999997E-2</v>
      </c>
      <c r="K16" s="2">
        <v>9</v>
      </c>
      <c r="L16" s="11">
        <f>C16-[8]RUN_8_PCT_2019_GRCP2_PRES_V1_AS!O10</f>
        <v>0</v>
      </c>
      <c r="M16" s="11">
        <f>D16-[8]RUN_8_PCT_2019_GRCP2_PRES_V1_AS!P10</f>
        <v>0</v>
      </c>
      <c r="N16" s="11">
        <f>E16-[8]RUN_8_PCT_2019_GRCP2_PRES_V1_AS!Q10</f>
        <v>0</v>
      </c>
      <c r="O16" s="11">
        <f>F16-[8]RUN_8_PCT_2019_GRCP2_PRES_V1_AS!R10</f>
        <v>0</v>
      </c>
      <c r="P16" s="11">
        <f>G16-[8]RUN_8_PCT_2019_GRCP2_PRES_V1_AS!S10</f>
        <v>0</v>
      </c>
      <c r="Q16" s="11">
        <f>H16-[8]RUN_8_PCT_2019_GRCP2_PRES_V1_AS!T10</f>
        <v>0</v>
      </c>
      <c r="R16" s="11">
        <f>I16-[8]RUN_8_PCT_2019_GRCP2_PRES_V1_AS!U10</f>
        <v>0</v>
      </c>
      <c r="S16" s="11">
        <f>J16-[8]RUN_8_PCT_2019_GRCP2_PRES_V1_AS!V10</f>
        <v>0</v>
      </c>
    </row>
    <row r="17" spans="1:19" x14ac:dyDescent="0.25">
      <c r="A17" s="2">
        <v>10</v>
      </c>
      <c r="B17" s="4" t="s">
        <v>19</v>
      </c>
      <c r="C17" s="5">
        <v>620</v>
      </c>
      <c r="D17" s="6">
        <v>0.12124</v>
      </c>
      <c r="E17" s="6">
        <v>0.85980000000000001</v>
      </c>
      <c r="F17" s="5">
        <v>365</v>
      </c>
      <c r="G17" s="7">
        <v>101.64</v>
      </c>
      <c r="H17" s="7">
        <v>108.35</v>
      </c>
      <c r="I17" s="7">
        <v>6.71</v>
      </c>
      <c r="J17" s="6">
        <v>6.7320000000000005E-2</v>
      </c>
      <c r="K17" s="2">
        <v>10</v>
      </c>
      <c r="L17" s="11">
        <f>C17-[8]RUN_8_PCT_2019_GRCP2_PRES_V1_AS!O11</f>
        <v>0</v>
      </c>
      <c r="M17" s="11">
        <f>D17-[8]RUN_8_PCT_2019_GRCP2_PRES_V1_AS!P11</f>
        <v>0</v>
      </c>
      <c r="N17" s="11">
        <f>E17-[8]RUN_8_PCT_2019_GRCP2_PRES_V1_AS!Q11</f>
        <v>0</v>
      </c>
      <c r="O17" s="11">
        <f>F17-[8]RUN_8_PCT_2019_GRCP2_PRES_V1_AS!R11</f>
        <v>0</v>
      </c>
      <c r="P17" s="11">
        <f>G17-[8]RUN_8_PCT_2019_GRCP2_PRES_V1_AS!S11</f>
        <v>0</v>
      </c>
      <c r="Q17" s="11">
        <f>H17-[8]RUN_8_PCT_2019_GRCP2_PRES_V1_AS!T11</f>
        <v>0</v>
      </c>
      <c r="R17" s="11">
        <f>I17-[8]RUN_8_PCT_2019_GRCP2_PRES_V1_AS!U11</f>
        <v>0</v>
      </c>
      <c r="S17" s="11">
        <f>J17-[8]RUN_8_PCT_2019_GRCP2_PRES_V1_AS!V11</f>
        <v>0</v>
      </c>
    </row>
    <row r="18" spans="1:19" x14ac:dyDescent="0.25">
      <c r="A18" s="2">
        <v>11</v>
      </c>
      <c r="B18" s="4" t="s">
        <v>20</v>
      </c>
      <c r="C18" s="5">
        <v>204</v>
      </c>
      <c r="D18" s="6">
        <v>3.9890000000000002E-2</v>
      </c>
      <c r="E18" s="6">
        <v>0.89968999999999999</v>
      </c>
      <c r="F18" s="5">
        <v>155</v>
      </c>
      <c r="G18" s="7">
        <v>51.49</v>
      </c>
      <c r="H18" s="7">
        <v>56</v>
      </c>
      <c r="I18" s="7">
        <v>4.51</v>
      </c>
      <c r="J18" s="6">
        <v>8.8880000000000001E-2</v>
      </c>
      <c r="K18" s="2">
        <v>11</v>
      </c>
      <c r="L18" s="11">
        <f>C18-[8]RUN_8_PCT_2019_GRCP2_PRES_V1_AS!O12</f>
        <v>0</v>
      </c>
      <c r="M18" s="11">
        <f>D18-[8]RUN_8_PCT_2019_GRCP2_PRES_V1_AS!P12</f>
        <v>0</v>
      </c>
      <c r="N18" s="11">
        <f>E18-[8]RUN_8_PCT_2019_GRCP2_PRES_V1_AS!Q12</f>
        <v>0</v>
      </c>
      <c r="O18" s="11">
        <f>F18-[8]RUN_8_PCT_2019_GRCP2_PRES_V1_AS!R12</f>
        <v>0</v>
      </c>
      <c r="P18" s="11">
        <f>G18-[8]RUN_8_PCT_2019_GRCP2_PRES_V1_AS!S12</f>
        <v>0</v>
      </c>
      <c r="Q18" s="11">
        <f>H18-[8]RUN_8_PCT_2019_GRCP2_PRES_V1_AS!T12</f>
        <v>0</v>
      </c>
      <c r="R18" s="11">
        <f>I18-[8]RUN_8_PCT_2019_GRCP2_PRES_V1_AS!U12</f>
        <v>0</v>
      </c>
      <c r="S18" s="11">
        <f>J18-[8]RUN_8_PCT_2019_GRCP2_PRES_V1_AS!V12</f>
        <v>0</v>
      </c>
    </row>
    <row r="19" spans="1:19" x14ac:dyDescent="0.25">
      <c r="A19" s="2">
        <v>12</v>
      </c>
      <c r="B19" s="4" t="s">
        <v>21</v>
      </c>
      <c r="C19" s="5">
        <v>146</v>
      </c>
      <c r="D19" s="6">
        <v>2.8549999999999999E-2</v>
      </c>
      <c r="E19" s="6">
        <v>0.92823999999999995</v>
      </c>
      <c r="F19" s="5">
        <v>65</v>
      </c>
      <c r="G19" s="7">
        <v>28.07</v>
      </c>
      <c r="H19" s="7">
        <v>31.13</v>
      </c>
      <c r="I19" s="7">
        <v>3.06</v>
      </c>
      <c r="J19" s="6">
        <v>0.10942</v>
      </c>
      <c r="K19" s="2">
        <v>12</v>
      </c>
      <c r="L19" s="11">
        <f>C19-[8]RUN_8_PCT_2019_GRCP2_PRES_V1_AS!O13</f>
        <v>0</v>
      </c>
      <c r="M19" s="11">
        <f>D19-[8]RUN_8_PCT_2019_GRCP2_PRES_V1_AS!P13</f>
        <v>0</v>
      </c>
      <c r="N19" s="11">
        <f>E19-[8]RUN_8_PCT_2019_GRCP2_PRES_V1_AS!Q13</f>
        <v>0</v>
      </c>
      <c r="O19" s="11">
        <f>F19-[8]RUN_8_PCT_2019_GRCP2_PRES_V1_AS!R13</f>
        <v>0</v>
      </c>
      <c r="P19" s="11">
        <f>G19-[8]RUN_8_PCT_2019_GRCP2_PRES_V1_AS!S13</f>
        <v>0</v>
      </c>
      <c r="Q19" s="11">
        <f>H19-[8]RUN_8_PCT_2019_GRCP2_PRES_V1_AS!T13</f>
        <v>0</v>
      </c>
      <c r="R19" s="11">
        <f>I19-[8]RUN_8_PCT_2019_GRCP2_PRES_V1_AS!U13</f>
        <v>0</v>
      </c>
      <c r="S19" s="11">
        <f>J19-[8]RUN_8_PCT_2019_GRCP2_PRES_V1_AS!V13</f>
        <v>0</v>
      </c>
    </row>
    <row r="20" spans="1:19" x14ac:dyDescent="0.25">
      <c r="A20" s="2">
        <v>13</v>
      </c>
      <c r="B20" s="4" t="s">
        <v>22</v>
      </c>
      <c r="C20" s="5">
        <v>65</v>
      </c>
      <c r="D20" s="6">
        <v>1.2710000000000001E-2</v>
      </c>
      <c r="E20" s="6">
        <v>0.94094999999999995</v>
      </c>
      <c r="F20" s="5">
        <v>40</v>
      </c>
      <c r="G20" s="7">
        <v>22.83</v>
      </c>
      <c r="H20" s="7">
        <v>25.81</v>
      </c>
      <c r="I20" s="7">
        <v>2.98</v>
      </c>
      <c r="J20" s="6">
        <v>0.13014000000000001</v>
      </c>
      <c r="K20" s="2">
        <v>13</v>
      </c>
      <c r="L20" s="11">
        <f>C20-[8]RUN_8_PCT_2019_GRCP2_PRES_V1_AS!O14</f>
        <v>0</v>
      </c>
      <c r="M20" s="11">
        <f>D20-[8]RUN_8_PCT_2019_GRCP2_PRES_V1_AS!P14</f>
        <v>0</v>
      </c>
      <c r="N20" s="11">
        <f>E20-[8]RUN_8_PCT_2019_GRCP2_PRES_V1_AS!Q14</f>
        <v>0</v>
      </c>
      <c r="O20" s="11">
        <f>F20-[8]RUN_8_PCT_2019_GRCP2_PRES_V1_AS!R14</f>
        <v>0</v>
      </c>
      <c r="P20" s="11">
        <f>G20-[8]RUN_8_PCT_2019_GRCP2_PRES_V1_AS!S14</f>
        <v>0</v>
      </c>
      <c r="Q20" s="11">
        <f>H20-[8]RUN_8_PCT_2019_GRCP2_PRES_V1_AS!T14</f>
        <v>0</v>
      </c>
      <c r="R20" s="11">
        <f>I20-[8]RUN_8_PCT_2019_GRCP2_PRES_V1_AS!U14</f>
        <v>0</v>
      </c>
      <c r="S20" s="11">
        <f>J20-[8]RUN_8_PCT_2019_GRCP2_PRES_V1_AS!V14</f>
        <v>0</v>
      </c>
    </row>
    <row r="21" spans="1:19" x14ac:dyDescent="0.25">
      <c r="A21" s="2">
        <v>14</v>
      </c>
      <c r="B21" s="4" t="s">
        <v>23</v>
      </c>
      <c r="C21" s="5">
        <v>67</v>
      </c>
      <c r="D21" s="6">
        <v>1.3100000000000001E-2</v>
      </c>
      <c r="E21" s="6">
        <v>0.95404999999999995</v>
      </c>
      <c r="F21" s="5">
        <v>39</v>
      </c>
      <c r="G21" s="7">
        <v>23.12</v>
      </c>
      <c r="H21" s="7">
        <v>26.6</v>
      </c>
      <c r="I21" s="7">
        <v>3.48</v>
      </c>
      <c r="J21" s="6">
        <v>0.15056</v>
      </c>
      <c r="K21" s="2">
        <v>14</v>
      </c>
      <c r="L21" s="11">
        <f>C21-[8]RUN_8_PCT_2019_GRCP2_PRES_V1_AS!O15</f>
        <v>0</v>
      </c>
      <c r="M21" s="11">
        <f>D21-[8]RUN_8_PCT_2019_GRCP2_PRES_V1_AS!P15</f>
        <v>0</v>
      </c>
      <c r="N21" s="11">
        <f>E21-[8]RUN_8_PCT_2019_GRCP2_PRES_V1_AS!Q15</f>
        <v>0</v>
      </c>
      <c r="O21" s="11">
        <f>F21-[8]RUN_8_PCT_2019_GRCP2_PRES_V1_AS!R15</f>
        <v>0</v>
      </c>
      <c r="P21" s="11">
        <f>G21-[8]RUN_8_PCT_2019_GRCP2_PRES_V1_AS!S15</f>
        <v>0</v>
      </c>
      <c r="Q21" s="11">
        <f>H21-[8]RUN_8_PCT_2019_GRCP2_PRES_V1_AS!T15</f>
        <v>0</v>
      </c>
      <c r="R21" s="11">
        <f>I21-[8]RUN_8_PCT_2019_GRCP2_PRES_V1_AS!U15</f>
        <v>0</v>
      </c>
      <c r="S21" s="11">
        <f>J21-[8]RUN_8_PCT_2019_GRCP2_PRES_V1_AS!V15</f>
        <v>0</v>
      </c>
    </row>
    <row r="22" spans="1:19" x14ac:dyDescent="0.25">
      <c r="A22" s="2">
        <v>15</v>
      </c>
      <c r="B22" s="4" t="s">
        <v>24</v>
      </c>
      <c r="C22" s="5">
        <v>63</v>
      </c>
      <c r="D22" s="6">
        <v>1.2319999999999999E-2</v>
      </c>
      <c r="E22" s="6">
        <v>0.96636999999999995</v>
      </c>
      <c r="F22" s="5">
        <v>10</v>
      </c>
      <c r="G22" s="7">
        <v>13.34</v>
      </c>
      <c r="H22" s="7">
        <v>15.61</v>
      </c>
      <c r="I22" s="7">
        <v>2.2599999999999998</v>
      </c>
      <c r="J22" s="6">
        <v>0.16994000000000001</v>
      </c>
      <c r="K22" s="2">
        <v>15</v>
      </c>
      <c r="L22" s="11">
        <f>C22-[8]RUN_8_PCT_2019_GRCP2_PRES_V1_AS!O16</f>
        <v>0</v>
      </c>
      <c r="M22" s="11">
        <f>D22-[8]RUN_8_PCT_2019_GRCP2_PRES_V1_AS!P16</f>
        <v>0</v>
      </c>
      <c r="N22" s="11">
        <f>E22-[8]RUN_8_PCT_2019_GRCP2_PRES_V1_AS!Q16</f>
        <v>0</v>
      </c>
      <c r="O22" s="11">
        <f>F22-[8]RUN_8_PCT_2019_GRCP2_PRES_V1_AS!R16</f>
        <v>0</v>
      </c>
      <c r="P22" s="11">
        <f>G22-[8]RUN_8_PCT_2019_GRCP2_PRES_V1_AS!S16</f>
        <v>0</v>
      </c>
      <c r="Q22" s="11">
        <f>H22-[8]RUN_8_PCT_2019_GRCP2_PRES_V1_AS!T16</f>
        <v>0</v>
      </c>
      <c r="R22" s="11">
        <f>I22-[8]RUN_8_PCT_2019_GRCP2_PRES_V1_AS!U16</f>
        <v>0</v>
      </c>
      <c r="S22" s="11">
        <f>J22-[8]RUN_8_PCT_2019_GRCP2_PRES_V1_AS!V16</f>
        <v>0</v>
      </c>
    </row>
    <row r="23" spans="1:19" x14ac:dyDescent="0.25">
      <c r="A23" s="2">
        <v>16</v>
      </c>
      <c r="B23" s="4" t="s">
        <v>25</v>
      </c>
      <c r="C23" s="5">
        <v>172</v>
      </c>
      <c r="D23" s="6">
        <v>3.363E-2</v>
      </c>
      <c r="E23" s="6">
        <v>1</v>
      </c>
      <c r="F23" s="5">
        <v>-59</v>
      </c>
      <c r="G23" s="7">
        <v>11.38</v>
      </c>
      <c r="H23" s="7">
        <v>13.59</v>
      </c>
      <c r="I23" s="7">
        <v>2.21</v>
      </c>
      <c r="J23" s="6">
        <v>0.19445999999999999</v>
      </c>
      <c r="K23" s="2">
        <v>16</v>
      </c>
      <c r="L23" s="11">
        <f>C23-[8]RUN_8_PCT_2019_GRCP2_PRES_V1_AS!O17</f>
        <v>0</v>
      </c>
      <c r="M23" s="11">
        <f>D23-[8]RUN_8_PCT_2019_GRCP2_PRES_V1_AS!P17</f>
        <v>0</v>
      </c>
      <c r="N23" s="11">
        <f>E23-[8]RUN_8_PCT_2019_GRCP2_PRES_V1_AS!Q17</f>
        <v>0</v>
      </c>
      <c r="O23" s="11">
        <f>F23-[8]RUN_8_PCT_2019_GRCP2_PRES_V1_AS!R17</f>
        <v>0</v>
      </c>
      <c r="P23" s="11">
        <f>G23-[8]RUN_8_PCT_2019_GRCP2_PRES_V1_AS!S17</f>
        <v>0</v>
      </c>
      <c r="Q23" s="11">
        <f>H23-[8]RUN_8_PCT_2019_GRCP2_PRES_V1_AS!T17</f>
        <v>0</v>
      </c>
      <c r="R23" s="11">
        <f>I23-[8]RUN_8_PCT_2019_GRCP2_PRES_V1_AS!U17</f>
        <v>0</v>
      </c>
      <c r="S23" s="11">
        <f>J23-[8]RUN_8_PCT_2019_GRCP2_PRES_V1_AS!V17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C24-[8]RUN_8_PCT_2019_GRCP2_PRES_V1_AS!O18</f>
        <v>0</v>
      </c>
      <c r="M24" s="11">
        <f>D24-[8]RUN_8_PCT_2019_GRCP2_PRES_V1_AS!P18</f>
        <v>0</v>
      </c>
      <c r="N24" s="11">
        <f>E24-[8]RUN_8_PCT_2019_GRCP2_PRES_V1_AS!Q18</f>
        <v>0</v>
      </c>
      <c r="O24" s="11">
        <f>F24-[8]RUN_8_PCT_2019_GRCP2_PRES_V1_AS!R18</f>
        <v>0</v>
      </c>
      <c r="P24" s="11">
        <f>G24-[8]RUN_8_PCT_2019_GRCP2_PRES_V1_AS!S18</f>
        <v>0</v>
      </c>
      <c r="Q24" s="11">
        <f>H24-[8]RUN_8_PCT_2019_GRCP2_PRES_V1_AS!T18</f>
        <v>0</v>
      </c>
      <c r="R24" s="11">
        <f>I24-[8]RUN_8_PCT_2019_GRCP2_PRES_V1_AS!U18</f>
        <v>0</v>
      </c>
      <c r="S24" s="11">
        <f>J24-[8]RUN_8_PCT_2019_GRCP2_PRES_V1_AS!V18</f>
        <v>0</v>
      </c>
    </row>
    <row r="25" spans="1:19" x14ac:dyDescent="0.25">
      <c r="A25" s="2">
        <v>18</v>
      </c>
      <c r="B25" s="4" t="s">
        <v>27</v>
      </c>
      <c r="C25" s="5">
        <v>5114</v>
      </c>
      <c r="D25" s="6">
        <v>1</v>
      </c>
      <c r="E25" s="6">
        <v>1</v>
      </c>
      <c r="F25" s="5">
        <v>1316</v>
      </c>
      <c r="G25" s="7">
        <v>335.02</v>
      </c>
      <c r="H25" s="7">
        <v>350.37</v>
      </c>
      <c r="I25" s="7">
        <v>15.35</v>
      </c>
      <c r="J25" s="6">
        <v>6.1690000000000002E-2</v>
      </c>
      <c r="K25" s="2">
        <v>18</v>
      </c>
      <c r="L25" s="11">
        <f>C25-[8]RUN_8_PCT_2019_GRCP2_PRES_V1_AS!O19</f>
        <v>0</v>
      </c>
      <c r="M25" s="11">
        <f>D25-[8]RUN_8_PCT_2019_GRCP2_PRES_V1_AS!P19</f>
        <v>0</v>
      </c>
      <c r="N25" s="11">
        <f>E25-[8]RUN_8_PCT_2019_GRCP2_PRES_V1_AS!Q19</f>
        <v>0</v>
      </c>
      <c r="O25" s="11">
        <f>F25-[8]RUN_8_PCT_2019_GRCP2_PRES_V1_AS!R19</f>
        <v>0</v>
      </c>
      <c r="P25" s="11">
        <f>G25-[8]RUN_8_PCT_2019_GRCP2_PRES_V1_AS!S19</f>
        <v>0</v>
      </c>
      <c r="Q25" s="11">
        <f>H25-[8]RUN_8_PCT_2019_GRCP2_PRES_V1_AS!T19</f>
        <v>0</v>
      </c>
      <c r="R25" s="11">
        <f>I25-[8]RUN_8_PCT_2019_GRCP2_PRES_V1_AS!U19</f>
        <v>0</v>
      </c>
      <c r="S25" s="11">
        <f>J25-[8]RUN_8_PCT_2019_GRCP2_PRES_V1_AS!V19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2D174-602D-45F3-AA77-C21B1ABB167A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29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36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4919</v>
      </c>
      <c r="G25" s="7">
        <v>1242.5</v>
      </c>
      <c r="H25" s="7">
        <v>1255.43</v>
      </c>
      <c r="I25" s="7">
        <v>12.93</v>
      </c>
      <c r="J25" s="6">
        <v>1.9550000000000001E-2</v>
      </c>
      <c r="K25" s="2">
        <v>18</v>
      </c>
      <c r="L25" s="11"/>
      <c r="M25" s="11"/>
      <c r="N25" s="11"/>
      <c r="O25" s="11">
        <f>[13]RUN_7_PCT_2019_GRCP2_PRES_V1_TO!R37-F25</f>
        <v>0</v>
      </c>
      <c r="P25" s="11">
        <f>[13]RUN_7_PCT_2019_GRCP2_PRES_V1_TO!S37-G25</f>
        <v>0</v>
      </c>
      <c r="Q25" s="11">
        <f>[13]RUN_7_PCT_2019_GRCP2_PRES_V1_TO!T37-H25</f>
        <v>0</v>
      </c>
      <c r="R25" s="11">
        <f>[13]RUN_7_PCT_2019_GRCP2_PRES_V1_TO!U37-I25</f>
        <v>0</v>
      </c>
      <c r="S25" s="11">
        <f>[13]RUN_7_PCT_2019_GRCP2_PRES_V1_TO!V37-J25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A76D7-A515-4B30-BC9E-DB4B0FC23F63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43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[14]RUN_12_PCT_2019_GRCP2_PRES_V1_A!O2-C8</f>
        <v>0</v>
      </c>
      <c r="M8" s="11">
        <f>[14]RUN_12_PCT_2019_GRCP2_PRES_V1_A!P2-D8</f>
        <v>0</v>
      </c>
      <c r="N8" s="11">
        <f>[14]RUN_12_PCT_2019_GRCP2_PRES_V1_A!Q2-E8</f>
        <v>0</v>
      </c>
      <c r="O8" s="11">
        <f>[14]RUN_12_PCT_2019_GRCP2_PRES_V1_A!R2-F8</f>
        <v>0</v>
      </c>
      <c r="P8" s="11">
        <f>[14]RUN_12_PCT_2019_GRCP2_PRES_V1_A!S2-G8</f>
        <v>0</v>
      </c>
      <c r="Q8" s="11">
        <f>[14]RUN_12_PCT_2019_GRCP2_PRES_V1_A!T2-H8</f>
        <v>0</v>
      </c>
      <c r="R8" s="11">
        <f>[14]RUN_12_PCT_2019_GRCP2_PRES_V1_A!U2-I8</f>
        <v>0</v>
      </c>
      <c r="S8" s="11">
        <f>[14]RUN_12_PCT_2019_GRCP2_PRES_V1_A!V2-J8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[14]RUN_12_PCT_2019_GRCP2_PRES_V1_A!O3-C9</f>
        <v>0</v>
      </c>
      <c r="M9" s="11">
        <f>[14]RUN_12_PCT_2019_GRCP2_PRES_V1_A!P3-D9</f>
        <v>0</v>
      </c>
      <c r="N9" s="11">
        <f>[14]RUN_12_PCT_2019_GRCP2_PRES_V1_A!Q3-E9</f>
        <v>0</v>
      </c>
      <c r="O9" s="11">
        <f>[14]RUN_12_PCT_2019_GRCP2_PRES_V1_A!R3-F9</f>
        <v>0</v>
      </c>
      <c r="P9" s="11">
        <f>[14]RUN_12_PCT_2019_GRCP2_PRES_V1_A!S3-G9</f>
        <v>0</v>
      </c>
      <c r="Q9" s="11">
        <f>[14]RUN_12_PCT_2019_GRCP2_PRES_V1_A!T3-H9</f>
        <v>0</v>
      </c>
      <c r="R9" s="11">
        <f>[14]RUN_12_PCT_2019_GRCP2_PRES_V1_A!U3-I9</f>
        <v>0</v>
      </c>
      <c r="S9" s="11">
        <f>[14]RUN_12_PCT_2019_GRCP2_PRES_V1_A!V3-J9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[14]RUN_12_PCT_2019_GRCP2_PRES_V1_A!O4-C10</f>
        <v>0</v>
      </c>
      <c r="M10" s="11">
        <f>[14]RUN_12_PCT_2019_GRCP2_PRES_V1_A!P4-D10</f>
        <v>0</v>
      </c>
      <c r="N10" s="11">
        <f>[14]RUN_12_PCT_2019_GRCP2_PRES_V1_A!Q4-E10</f>
        <v>0</v>
      </c>
      <c r="O10" s="11">
        <f>[14]RUN_12_PCT_2019_GRCP2_PRES_V1_A!R4-F10</f>
        <v>0</v>
      </c>
      <c r="P10" s="11">
        <f>[14]RUN_12_PCT_2019_GRCP2_PRES_V1_A!S4-G10</f>
        <v>0</v>
      </c>
      <c r="Q10" s="11">
        <f>[14]RUN_12_PCT_2019_GRCP2_PRES_V1_A!T4-H10</f>
        <v>0</v>
      </c>
      <c r="R10" s="11">
        <f>[14]RUN_12_PCT_2019_GRCP2_PRES_V1_A!U4-I10</f>
        <v>0</v>
      </c>
      <c r="S10" s="11">
        <f>[14]RUN_12_PCT_2019_GRCP2_PRES_V1_A!V4-J10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[14]RUN_12_PCT_2019_GRCP2_PRES_V1_A!O5-C11</f>
        <v>0</v>
      </c>
      <c r="M11" s="11">
        <f>[14]RUN_12_PCT_2019_GRCP2_PRES_V1_A!P5-D11</f>
        <v>0</v>
      </c>
      <c r="N11" s="11">
        <f>[14]RUN_12_PCT_2019_GRCP2_PRES_V1_A!Q5-E11</f>
        <v>0</v>
      </c>
      <c r="O11" s="11">
        <f>[14]RUN_12_PCT_2019_GRCP2_PRES_V1_A!R5-F11</f>
        <v>0</v>
      </c>
      <c r="P11" s="11">
        <f>[14]RUN_12_PCT_2019_GRCP2_PRES_V1_A!S5-G11</f>
        <v>0</v>
      </c>
      <c r="Q11" s="11">
        <f>[14]RUN_12_PCT_2019_GRCP2_PRES_V1_A!T5-H11</f>
        <v>0</v>
      </c>
      <c r="R11" s="11">
        <f>[14]RUN_12_PCT_2019_GRCP2_PRES_V1_A!U5-I11</f>
        <v>0</v>
      </c>
      <c r="S11" s="11">
        <f>[14]RUN_12_PCT_2019_GRCP2_PRES_V1_A!V5-J11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[14]RUN_12_PCT_2019_GRCP2_PRES_V1_A!O6-C12</f>
        <v>0</v>
      </c>
      <c r="M12" s="11">
        <f>[14]RUN_12_PCT_2019_GRCP2_PRES_V1_A!P6-D12</f>
        <v>0</v>
      </c>
      <c r="N12" s="11">
        <f>[14]RUN_12_PCT_2019_GRCP2_PRES_V1_A!Q6-E12</f>
        <v>0</v>
      </c>
      <c r="O12" s="11">
        <f>[14]RUN_12_PCT_2019_GRCP2_PRES_V1_A!R6-F12</f>
        <v>0</v>
      </c>
      <c r="P12" s="11">
        <f>[14]RUN_12_PCT_2019_GRCP2_PRES_V1_A!S6-G12</f>
        <v>0</v>
      </c>
      <c r="Q12" s="11">
        <f>[14]RUN_12_PCT_2019_GRCP2_PRES_V1_A!T6-H12</f>
        <v>0</v>
      </c>
      <c r="R12" s="11">
        <f>[14]RUN_12_PCT_2019_GRCP2_PRES_V1_A!U6-I12</f>
        <v>0</v>
      </c>
      <c r="S12" s="11">
        <f>[14]RUN_12_PCT_2019_GRCP2_PRES_V1_A!V6-J12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[14]RUN_12_PCT_2019_GRCP2_PRES_V1_A!O7-C13</f>
        <v>0</v>
      </c>
      <c r="M13" s="11">
        <f>[14]RUN_12_PCT_2019_GRCP2_PRES_V1_A!P7-D13</f>
        <v>0</v>
      </c>
      <c r="N13" s="11">
        <f>[14]RUN_12_PCT_2019_GRCP2_PRES_V1_A!Q7-E13</f>
        <v>0</v>
      </c>
      <c r="O13" s="11">
        <f>[14]RUN_12_PCT_2019_GRCP2_PRES_V1_A!R7-F13</f>
        <v>0</v>
      </c>
      <c r="P13" s="11">
        <f>[14]RUN_12_PCT_2019_GRCP2_PRES_V1_A!S7-G13</f>
        <v>0</v>
      </c>
      <c r="Q13" s="11">
        <f>[14]RUN_12_PCT_2019_GRCP2_PRES_V1_A!T7-H13</f>
        <v>0</v>
      </c>
      <c r="R13" s="11">
        <f>[14]RUN_12_PCT_2019_GRCP2_PRES_V1_A!U7-I13</f>
        <v>0</v>
      </c>
      <c r="S13" s="11">
        <f>[14]RUN_12_PCT_2019_GRCP2_PRES_V1_A!V7-J13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[14]RUN_12_PCT_2019_GRCP2_PRES_V1_A!O8-C14</f>
        <v>0</v>
      </c>
      <c r="M14" s="11">
        <f>[14]RUN_12_PCT_2019_GRCP2_PRES_V1_A!P8-D14</f>
        <v>0</v>
      </c>
      <c r="N14" s="11">
        <f>[14]RUN_12_PCT_2019_GRCP2_PRES_V1_A!Q8-E14</f>
        <v>0</v>
      </c>
      <c r="O14" s="11">
        <f>[14]RUN_12_PCT_2019_GRCP2_PRES_V1_A!R8-F14</f>
        <v>0</v>
      </c>
      <c r="P14" s="11">
        <f>[14]RUN_12_PCT_2019_GRCP2_PRES_V1_A!S8-G14</f>
        <v>0</v>
      </c>
      <c r="Q14" s="11">
        <f>[14]RUN_12_PCT_2019_GRCP2_PRES_V1_A!T8-H14</f>
        <v>0</v>
      </c>
      <c r="R14" s="11">
        <f>[14]RUN_12_PCT_2019_GRCP2_PRES_V1_A!U8-I14</f>
        <v>0</v>
      </c>
      <c r="S14" s="11">
        <f>[14]RUN_12_PCT_2019_GRCP2_PRES_V1_A!V8-J14</f>
        <v>0</v>
      </c>
    </row>
    <row r="15" spans="1:19" x14ac:dyDescent="0.25">
      <c r="A15" s="2">
        <v>8</v>
      </c>
      <c r="B15" s="4" t="s">
        <v>17</v>
      </c>
      <c r="C15" s="5">
        <v>0</v>
      </c>
      <c r="D15" s="6">
        <v>0</v>
      </c>
      <c r="E15" s="6">
        <v>0</v>
      </c>
      <c r="F15" s="5">
        <v>0</v>
      </c>
      <c r="G15" s="7">
        <v>0</v>
      </c>
      <c r="H15" s="7">
        <v>0</v>
      </c>
      <c r="I15" s="7">
        <v>0</v>
      </c>
      <c r="J15" s="6">
        <v>0</v>
      </c>
      <c r="K15" s="2">
        <v>8</v>
      </c>
      <c r="L15" s="11">
        <f>[14]RUN_12_PCT_2019_GRCP2_PRES_V1_A!O9-C15</f>
        <v>0</v>
      </c>
      <c r="M15" s="11">
        <f>[14]RUN_12_PCT_2019_GRCP2_PRES_V1_A!P9-D15</f>
        <v>0</v>
      </c>
      <c r="N15" s="11">
        <f>[14]RUN_12_PCT_2019_GRCP2_PRES_V1_A!Q9-E15</f>
        <v>0</v>
      </c>
      <c r="O15" s="11">
        <f>[14]RUN_12_PCT_2019_GRCP2_PRES_V1_A!R9-F15</f>
        <v>0</v>
      </c>
      <c r="P15" s="11">
        <f>[14]RUN_12_PCT_2019_GRCP2_PRES_V1_A!S9-G15</f>
        <v>0</v>
      </c>
      <c r="Q15" s="11">
        <f>[14]RUN_12_PCT_2019_GRCP2_PRES_V1_A!T9-H15</f>
        <v>0</v>
      </c>
      <c r="R15" s="11">
        <f>[14]RUN_12_PCT_2019_GRCP2_PRES_V1_A!U9-I15</f>
        <v>0</v>
      </c>
      <c r="S15" s="11">
        <f>[14]RUN_12_PCT_2019_GRCP2_PRES_V1_A!V9-J15</f>
        <v>0</v>
      </c>
    </row>
    <row r="16" spans="1:19" x14ac:dyDescent="0.25">
      <c r="A16" s="2">
        <v>9</v>
      </c>
      <c r="B16" s="4" t="s">
        <v>18</v>
      </c>
      <c r="C16" s="5">
        <v>0</v>
      </c>
      <c r="D16" s="6">
        <v>0</v>
      </c>
      <c r="E16" s="6">
        <v>0</v>
      </c>
      <c r="F16" s="5">
        <v>0</v>
      </c>
      <c r="G16" s="7">
        <v>0</v>
      </c>
      <c r="H16" s="7">
        <v>0</v>
      </c>
      <c r="I16" s="7">
        <v>0</v>
      </c>
      <c r="J16" s="6">
        <v>0</v>
      </c>
      <c r="K16" s="2">
        <v>9</v>
      </c>
      <c r="L16" s="11">
        <f>[14]RUN_12_PCT_2019_GRCP2_PRES_V1_A!O10-C16</f>
        <v>0</v>
      </c>
      <c r="M16" s="11">
        <f>[14]RUN_12_PCT_2019_GRCP2_PRES_V1_A!P10-D16</f>
        <v>0</v>
      </c>
      <c r="N16" s="11">
        <f>[14]RUN_12_PCT_2019_GRCP2_PRES_V1_A!Q10-E16</f>
        <v>0</v>
      </c>
      <c r="O16" s="11">
        <f>[14]RUN_12_PCT_2019_GRCP2_PRES_V1_A!R10-F16</f>
        <v>0</v>
      </c>
      <c r="P16" s="11">
        <f>[14]RUN_12_PCT_2019_GRCP2_PRES_V1_A!S10-G16</f>
        <v>0</v>
      </c>
      <c r="Q16" s="11">
        <f>[14]RUN_12_PCT_2019_GRCP2_PRES_V1_A!T10-H16</f>
        <v>0</v>
      </c>
      <c r="R16" s="11">
        <f>[14]RUN_12_PCT_2019_GRCP2_PRES_V1_A!U10-I16</f>
        <v>0</v>
      </c>
      <c r="S16" s="11">
        <f>[14]RUN_12_PCT_2019_GRCP2_PRES_V1_A!V10-J16</f>
        <v>0</v>
      </c>
    </row>
    <row r="17" spans="1:19" x14ac:dyDescent="0.25">
      <c r="A17" s="2">
        <v>10</v>
      </c>
      <c r="B17" s="4" t="s">
        <v>19</v>
      </c>
      <c r="C17" s="5">
        <v>1244</v>
      </c>
      <c r="D17" s="6">
        <v>0.18257000000000001</v>
      </c>
      <c r="E17" s="6">
        <v>0.18257000000000001</v>
      </c>
      <c r="F17" s="5">
        <v>1839</v>
      </c>
      <c r="G17" s="7">
        <v>323.8</v>
      </c>
      <c r="H17" s="7">
        <v>348.89</v>
      </c>
      <c r="I17" s="7">
        <v>25.09</v>
      </c>
      <c r="J17" s="6">
        <v>7.7770000000000006E-2</v>
      </c>
      <c r="K17" s="2">
        <v>10</v>
      </c>
      <c r="L17" s="11">
        <f>[14]RUN_12_PCT_2019_GRCP2_PRES_V1_A!O11-C17</f>
        <v>0</v>
      </c>
      <c r="M17" s="11">
        <f>[14]RUN_12_PCT_2019_GRCP2_PRES_V1_A!P11-D17</f>
        <v>0</v>
      </c>
      <c r="N17" s="11">
        <f>[14]RUN_12_PCT_2019_GRCP2_PRES_V1_A!Q11-E17</f>
        <v>0</v>
      </c>
      <c r="O17" s="11">
        <f>[14]RUN_12_PCT_2019_GRCP2_PRES_V1_A!R11-F17</f>
        <v>0</v>
      </c>
      <c r="P17" s="11">
        <f>[14]RUN_12_PCT_2019_GRCP2_PRES_V1_A!S11-G17</f>
        <v>0</v>
      </c>
      <c r="Q17" s="11">
        <f>[14]RUN_12_PCT_2019_GRCP2_PRES_V1_A!T11-H17</f>
        <v>0</v>
      </c>
      <c r="R17" s="11">
        <f>[14]RUN_12_PCT_2019_GRCP2_PRES_V1_A!U11-I17</f>
        <v>0</v>
      </c>
      <c r="S17" s="11">
        <f>[14]RUN_12_PCT_2019_GRCP2_PRES_V1_A!V11-J17</f>
        <v>0</v>
      </c>
    </row>
    <row r="18" spans="1:19" x14ac:dyDescent="0.25">
      <c r="A18" s="2">
        <v>11</v>
      </c>
      <c r="B18" s="4" t="s">
        <v>20</v>
      </c>
      <c r="C18" s="5">
        <v>4493</v>
      </c>
      <c r="D18" s="6">
        <v>0.65937999999999997</v>
      </c>
      <c r="E18" s="6">
        <v>0.84194999999999998</v>
      </c>
      <c r="F18" s="5">
        <v>450</v>
      </c>
      <c r="G18" s="7">
        <v>86.73</v>
      </c>
      <c r="H18" s="7">
        <v>94.36</v>
      </c>
      <c r="I18" s="7">
        <v>7.63</v>
      </c>
      <c r="J18" s="6">
        <v>9.01E-2</v>
      </c>
      <c r="K18" s="2">
        <v>11</v>
      </c>
      <c r="L18" s="11">
        <f>[14]RUN_12_PCT_2019_GRCP2_PRES_V1_A!O12-C18</f>
        <v>0</v>
      </c>
      <c r="M18" s="11">
        <f>[14]RUN_12_PCT_2019_GRCP2_PRES_V1_A!P12-D18</f>
        <v>0</v>
      </c>
      <c r="N18" s="11">
        <f>[14]RUN_12_PCT_2019_GRCP2_PRES_V1_A!Q12-E18</f>
        <v>0</v>
      </c>
      <c r="O18" s="11">
        <f>[14]RUN_12_PCT_2019_GRCP2_PRES_V1_A!R12-F18</f>
        <v>0</v>
      </c>
      <c r="P18" s="11">
        <f>[14]RUN_12_PCT_2019_GRCP2_PRES_V1_A!S12-G18</f>
        <v>0</v>
      </c>
      <c r="Q18" s="11">
        <f>[14]RUN_12_PCT_2019_GRCP2_PRES_V1_A!T12-H18</f>
        <v>0</v>
      </c>
      <c r="R18" s="11">
        <f>[14]RUN_12_PCT_2019_GRCP2_PRES_V1_A!U12-I18</f>
        <v>0</v>
      </c>
      <c r="S18" s="11">
        <f>[14]RUN_12_PCT_2019_GRCP2_PRES_V1_A!V12-J18</f>
        <v>0</v>
      </c>
    </row>
    <row r="19" spans="1:19" x14ac:dyDescent="0.25">
      <c r="A19" s="2">
        <v>12</v>
      </c>
      <c r="B19" s="4" t="s">
        <v>21</v>
      </c>
      <c r="C19" s="5">
        <v>708</v>
      </c>
      <c r="D19" s="6">
        <v>0.10390000000000001</v>
      </c>
      <c r="E19" s="6">
        <v>0.94584999999999997</v>
      </c>
      <c r="F19" s="5">
        <v>181</v>
      </c>
      <c r="G19" s="7">
        <v>40.94</v>
      </c>
      <c r="H19" s="7">
        <v>45.22</v>
      </c>
      <c r="I19" s="7">
        <v>4.2699999999999996</v>
      </c>
      <c r="J19" s="6">
        <v>0.10505</v>
      </c>
      <c r="K19" s="2">
        <v>12</v>
      </c>
      <c r="L19" s="11">
        <f>[14]RUN_12_PCT_2019_GRCP2_PRES_V1_A!O13-C19</f>
        <v>0</v>
      </c>
      <c r="M19" s="11">
        <f>[14]RUN_12_PCT_2019_GRCP2_PRES_V1_A!P13-D19</f>
        <v>0</v>
      </c>
      <c r="N19" s="11">
        <f>[14]RUN_12_PCT_2019_GRCP2_PRES_V1_A!Q13-E19</f>
        <v>0</v>
      </c>
      <c r="O19" s="11">
        <f>[14]RUN_12_PCT_2019_GRCP2_PRES_V1_A!R13-F19</f>
        <v>0</v>
      </c>
      <c r="P19" s="11">
        <f>[14]RUN_12_PCT_2019_GRCP2_PRES_V1_A!S13-G19</f>
        <v>0</v>
      </c>
      <c r="Q19" s="11">
        <f>[14]RUN_12_PCT_2019_GRCP2_PRES_V1_A!T13-H19</f>
        <v>0</v>
      </c>
      <c r="R19" s="11">
        <f>[14]RUN_12_PCT_2019_GRCP2_PRES_V1_A!U13-I19</f>
        <v>0</v>
      </c>
      <c r="S19" s="11">
        <f>[14]RUN_12_PCT_2019_GRCP2_PRES_V1_A!V13-J19</f>
        <v>0</v>
      </c>
    </row>
    <row r="20" spans="1:19" x14ac:dyDescent="0.25">
      <c r="A20" s="2">
        <v>13</v>
      </c>
      <c r="B20" s="4" t="s">
        <v>22</v>
      </c>
      <c r="C20" s="5">
        <v>86</v>
      </c>
      <c r="D20" s="6">
        <v>1.2619999999999999E-2</v>
      </c>
      <c r="E20" s="6">
        <v>0.95847000000000004</v>
      </c>
      <c r="F20" s="5">
        <v>70</v>
      </c>
      <c r="G20" s="7">
        <v>22.15</v>
      </c>
      <c r="H20" s="7">
        <v>25.05</v>
      </c>
      <c r="I20" s="7">
        <v>2.9</v>
      </c>
      <c r="J20" s="6">
        <v>0.1318</v>
      </c>
      <c r="K20" s="2">
        <v>13</v>
      </c>
      <c r="L20" s="11">
        <f>[14]RUN_12_PCT_2019_GRCP2_PRES_V1_A!O14-C20</f>
        <v>0</v>
      </c>
      <c r="M20" s="11">
        <f>[14]RUN_12_PCT_2019_GRCP2_PRES_V1_A!P14-D20</f>
        <v>0</v>
      </c>
      <c r="N20" s="11">
        <f>[14]RUN_12_PCT_2019_GRCP2_PRES_V1_A!Q14-E20</f>
        <v>0</v>
      </c>
      <c r="O20" s="11">
        <f>[14]RUN_12_PCT_2019_GRCP2_PRES_V1_A!R14-F20</f>
        <v>0</v>
      </c>
      <c r="P20" s="11">
        <f>[14]RUN_12_PCT_2019_GRCP2_PRES_V1_A!S14-G20</f>
        <v>0</v>
      </c>
      <c r="Q20" s="11">
        <f>[14]RUN_12_PCT_2019_GRCP2_PRES_V1_A!T14-H20</f>
        <v>0</v>
      </c>
      <c r="R20" s="11">
        <f>[14]RUN_12_PCT_2019_GRCP2_PRES_V1_A!U14-I20</f>
        <v>0</v>
      </c>
      <c r="S20" s="11">
        <f>[14]RUN_12_PCT_2019_GRCP2_PRES_V1_A!V14-J20</f>
        <v>0</v>
      </c>
    </row>
    <row r="21" spans="1:19" x14ac:dyDescent="0.25">
      <c r="A21" s="2">
        <v>14</v>
      </c>
      <c r="B21" s="4" t="s">
        <v>23</v>
      </c>
      <c r="C21" s="5">
        <v>82</v>
      </c>
      <c r="D21" s="6">
        <v>1.2030000000000001E-2</v>
      </c>
      <c r="E21" s="6">
        <v>0.97050000000000003</v>
      </c>
      <c r="F21" s="5">
        <v>34</v>
      </c>
      <c r="G21" s="7">
        <v>16.02</v>
      </c>
      <c r="H21" s="7">
        <v>18.47</v>
      </c>
      <c r="I21" s="7">
        <v>2.4500000000000002</v>
      </c>
      <c r="J21" s="6">
        <v>0.15365000000000001</v>
      </c>
      <c r="K21" s="2">
        <v>14</v>
      </c>
      <c r="L21" s="11">
        <f>[14]RUN_12_PCT_2019_GRCP2_PRES_V1_A!O15-C21</f>
        <v>0</v>
      </c>
      <c r="M21" s="11">
        <f>[14]RUN_12_PCT_2019_GRCP2_PRES_V1_A!P15-D21</f>
        <v>0</v>
      </c>
      <c r="N21" s="11">
        <f>[14]RUN_12_PCT_2019_GRCP2_PRES_V1_A!Q15-E21</f>
        <v>0</v>
      </c>
      <c r="O21" s="11">
        <f>[14]RUN_12_PCT_2019_GRCP2_PRES_V1_A!R15-F21</f>
        <v>0</v>
      </c>
      <c r="P21" s="11">
        <f>[14]RUN_12_PCT_2019_GRCP2_PRES_V1_A!S15-G21</f>
        <v>0</v>
      </c>
      <c r="Q21" s="11">
        <f>[14]RUN_12_PCT_2019_GRCP2_PRES_V1_A!T15-H21</f>
        <v>0</v>
      </c>
      <c r="R21" s="11">
        <f>[14]RUN_12_PCT_2019_GRCP2_PRES_V1_A!U15-I21</f>
        <v>0</v>
      </c>
      <c r="S21" s="11">
        <f>[14]RUN_12_PCT_2019_GRCP2_PRES_V1_A!V15-J21</f>
        <v>0</v>
      </c>
    </row>
    <row r="22" spans="1:19" x14ac:dyDescent="0.25">
      <c r="A22" s="2">
        <v>15</v>
      </c>
      <c r="B22" s="4" t="s">
        <v>24</v>
      </c>
      <c r="C22" s="5">
        <v>60</v>
      </c>
      <c r="D22" s="6">
        <v>8.8100000000000001E-3</v>
      </c>
      <c r="E22" s="6">
        <v>0.97931000000000001</v>
      </c>
      <c r="F22" s="5">
        <v>18</v>
      </c>
      <c r="G22" s="7">
        <v>13.27</v>
      </c>
      <c r="H22" s="7">
        <v>15.53</v>
      </c>
      <c r="I22" s="7">
        <v>2.2599999999999998</v>
      </c>
      <c r="J22" s="6">
        <v>0.17050999999999999</v>
      </c>
      <c r="K22" s="2">
        <v>15</v>
      </c>
      <c r="L22" s="11">
        <f>[14]RUN_12_PCT_2019_GRCP2_PRES_V1_A!O16-C22</f>
        <v>0</v>
      </c>
      <c r="M22" s="11">
        <f>[14]RUN_12_PCT_2019_GRCP2_PRES_V1_A!P16-D22</f>
        <v>0</v>
      </c>
      <c r="N22" s="11">
        <f>[14]RUN_12_PCT_2019_GRCP2_PRES_V1_A!Q16-E22</f>
        <v>0</v>
      </c>
      <c r="O22" s="11">
        <f>[14]RUN_12_PCT_2019_GRCP2_PRES_V1_A!R16-F22</f>
        <v>0</v>
      </c>
      <c r="P22" s="11">
        <f>[14]RUN_12_PCT_2019_GRCP2_PRES_V1_A!S16-G22</f>
        <v>0</v>
      </c>
      <c r="Q22" s="11">
        <f>[14]RUN_12_PCT_2019_GRCP2_PRES_V1_A!T16-H22</f>
        <v>0</v>
      </c>
      <c r="R22" s="11">
        <f>[14]RUN_12_PCT_2019_GRCP2_PRES_V1_A!U16-I22</f>
        <v>0</v>
      </c>
      <c r="S22" s="11">
        <f>[14]RUN_12_PCT_2019_GRCP2_PRES_V1_A!V16-J22</f>
        <v>0</v>
      </c>
    </row>
    <row r="23" spans="1:19" x14ac:dyDescent="0.25">
      <c r="A23" s="2">
        <v>16</v>
      </c>
      <c r="B23" s="4" t="s">
        <v>25</v>
      </c>
      <c r="C23" s="5">
        <v>141</v>
      </c>
      <c r="D23" s="6">
        <v>2.069E-2</v>
      </c>
      <c r="E23" s="6">
        <v>1</v>
      </c>
      <c r="F23" s="5">
        <v>1</v>
      </c>
      <c r="G23" s="7">
        <v>10.220000000000001</v>
      </c>
      <c r="H23" s="7">
        <v>12.24</v>
      </c>
      <c r="I23" s="7">
        <v>2.02</v>
      </c>
      <c r="J23" s="6">
        <v>0.19778999999999999</v>
      </c>
      <c r="K23" s="2">
        <v>16</v>
      </c>
      <c r="L23" s="11">
        <f>[14]RUN_12_PCT_2019_GRCP2_PRES_V1_A!O17-C23</f>
        <v>0</v>
      </c>
      <c r="M23" s="11">
        <f>[14]RUN_12_PCT_2019_GRCP2_PRES_V1_A!P17-D23</f>
        <v>0</v>
      </c>
      <c r="N23" s="11">
        <f>[14]RUN_12_PCT_2019_GRCP2_PRES_V1_A!Q17-E23</f>
        <v>0</v>
      </c>
      <c r="O23" s="11">
        <f>[14]RUN_12_PCT_2019_GRCP2_PRES_V1_A!R17-F23</f>
        <v>0</v>
      </c>
      <c r="P23" s="11">
        <f>[14]RUN_12_PCT_2019_GRCP2_PRES_V1_A!S17-G23</f>
        <v>0</v>
      </c>
      <c r="Q23" s="11">
        <f>[14]RUN_12_PCT_2019_GRCP2_PRES_V1_A!T17-H23</f>
        <v>0</v>
      </c>
      <c r="R23" s="11">
        <f>[14]RUN_12_PCT_2019_GRCP2_PRES_V1_A!U17-I23</f>
        <v>0</v>
      </c>
      <c r="S23" s="11">
        <f>[14]RUN_12_PCT_2019_GRCP2_PRES_V1_A!V17-J23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[14]RUN_12_PCT_2019_GRCP2_PRES_V1_A!O18-C24</f>
        <v>0</v>
      </c>
      <c r="M24" s="11">
        <f>[14]RUN_12_PCT_2019_GRCP2_PRES_V1_A!P18-D24</f>
        <v>0</v>
      </c>
      <c r="N24" s="11">
        <f>[14]RUN_12_PCT_2019_GRCP2_PRES_V1_A!Q18-E24</f>
        <v>0</v>
      </c>
      <c r="O24" s="11">
        <f>[14]RUN_12_PCT_2019_GRCP2_PRES_V1_A!R18-F24</f>
        <v>0</v>
      </c>
      <c r="P24" s="11">
        <f>[14]RUN_12_PCT_2019_GRCP2_PRES_V1_A!S18-G24</f>
        <v>0</v>
      </c>
      <c r="Q24" s="11">
        <f>[14]RUN_12_PCT_2019_GRCP2_PRES_V1_A!T18-H24</f>
        <v>0</v>
      </c>
      <c r="R24" s="11">
        <f>[14]RUN_12_PCT_2019_GRCP2_PRES_V1_A!U18-I24</f>
        <v>0</v>
      </c>
      <c r="S24" s="11">
        <f>[14]RUN_12_PCT_2019_GRCP2_PRES_V1_A!V18-J24</f>
        <v>0</v>
      </c>
    </row>
    <row r="25" spans="1:19" x14ac:dyDescent="0.25">
      <c r="A25" s="2">
        <v>18</v>
      </c>
      <c r="B25" s="4" t="s">
        <v>27</v>
      </c>
      <c r="C25" s="5">
        <v>6814</v>
      </c>
      <c r="D25" s="6">
        <v>1</v>
      </c>
      <c r="E25" s="6">
        <v>1</v>
      </c>
      <c r="F25" s="5">
        <v>653</v>
      </c>
      <c r="G25" s="7">
        <v>121.36</v>
      </c>
      <c r="H25" s="7">
        <v>131.54</v>
      </c>
      <c r="I25" s="7">
        <v>10.18</v>
      </c>
      <c r="J25" s="6">
        <v>9.3630000000000005E-2</v>
      </c>
      <c r="K25" s="2">
        <v>18</v>
      </c>
      <c r="L25" s="11">
        <f>[14]RUN_12_PCT_2019_GRCP2_PRES_V1_A!O19-C25</f>
        <v>0</v>
      </c>
      <c r="M25" s="11">
        <f>[14]RUN_12_PCT_2019_GRCP2_PRES_V1_A!P19-D25</f>
        <v>0</v>
      </c>
      <c r="N25" s="11">
        <f>[14]RUN_12_PCT_2019_GRCP2_PRES_V1_A!Q19-E25</f>
        <v>0</v>
      </c>
      <c r="O25" s="11">
        <f>[14]RUN_12_PCT_2019_GRCP2_PRES_V1_A!R19-F25</f>
        <v>0</v>
      </c>
      <c r="P25" s="11">
        <f>[14]RUN_12_PCT_2019_GRCP2_PRES_V1_A!S19-G25</f>
        <v>0</v>
      </c>
      <c r="Q25" s="11">
        <f>[14]RUN_12_PCT_2019_GRCP2_PRES_V1_A!T19-H25</f>
        <v>0</v>
      </c>
      <c r="R25" s="11">
        <f>[14]RUN_12_PCT_2019_GRCP2_PRES_V1_A!U19-I25</f>
        <v>0</v>
      </c>
      <c r="S25" s="11">
        <f>[14]RUN_12_PCT_2019_GRCP2_PRES_V1_A!V19-J25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3FA06-F6FB-4836-9570-7C503204C416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29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38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5">
        <v>33</v>
      </c>
      <c r="D15" s="6">
        <v>0.21290000000000001</v>
      </c>
      <c r="E15" s="6">
        <v>0.21290000000000001</v>
      </c>
      <c r="F15" s="5">
        <v>2784</v>
      </c>
      <c r="G15" s="7">
        <v>707.49</v>
      </c>
      <c r="H15" s="7">
        <v>731.86</v>
      </c>
      <c r="I15" s="7">
        <v>24.38</v>
      </c>
      <c r="J15" s="6">
        <v>3.4389999999999997E-2</v>
      </c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5">
        <v>53</v>
      </c>
      <c r="D16" s="6">
        <v>0.34194000000000002</v>
      </c>
      <c r="E16" s="6">
        <v>0.55484</v>
      </c>
      <c r="F16" s="5">
        <v>1562</v>
      </c>
      <c r="G16" s="7">
        <v>370.93</v>
      </c>
      <c r="H16" s="7">
        <v>388.33</v>
      </c>
      <c r="I16" s="7">
        <v>17.399999999999999</v>
      </c>
      <c r="J16" s="6">
        <v>4.7579999999999997E-2</v>
      </c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5">
        <v>20</v>
      </c>
      <c r="D17" s="6">
        <v>0.12903000000000001</v>
      </c>
      <c r="E17" s="6">
        <v>0.68386999999999998</v>
      </c>
      <c r="F17" s="5">
        <v>406</v>
      </c>
      <c r="G17" s="7">
        <v>126.45</v>
      </c>
      <c r="H17" s="7">
        <v>135.02000000000001</v>
      </c>
      <c r="I17" s="7">
        <v>8.56</v>
      </c>
      <c r="J17" s="6">
        <v>6.7559999999999995E-2</v>
      </c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5">
        <v>6</v>
      </c>
      <c r="D18" s="6">
        <v>3.8710000000000001E-2</v>
      </c>
      <c r="E18" s="6">
        <v>0.72258</v>
      </c>
      <c r="F18" s="5">
        <v>-359</v>
      </c>
      <c r="G18" s="7">
        <v>142.55000000000001</v>
      </c>
      <c r="H18" s="7">
        <v>155.22999999999999</v>
      </c>
      <c r="I18" s="7">
        <v>12.68</v>
      </c>
      <c r="J18" s="6">
        <v>8.9120000000000005E-2</v>
      </c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5">
        <v>14</v>
      </c>
      <c r="D19" s="6">
        <v>9.0319999999999998E-2</v>
      </c>
      <c r="E19" s="6">
        <v>0.81289999999999996</v>
      </c>
      <c r="F19" s="5">
        <v>176</v>
      </c>
      <c r="G19" s="7">
        <v>119.99</v>
      </c>
      <c r="H19" s="7">
        <v>133.05000000000001</v>
      </c>
      <c r="I19" s="7">
        <v>13.06</v>
      </c>
      <c r="J19" s="6">
        <v>0.10834000000000001</v>
      </c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5">
        <v>7</v>
      </c>
      <c r="D20" s="6">
        <v>4.5159999999999999E-2</v>
      </c>
      <c r="E20" s="6">
        <v>0.85806000000000004</v>
      </c>
      <c r="F20" s="5">
        <v>17</v>
      </c>
      <c r="G20" s="7">
        <v>88.57</v>
      </c>
      <c r="H20" s="7">
        <v>99.77</v>
      </c>
      <c r="I20" s="7">
        <v>11.2</v>
      </c>
      <c r="J20" s="6">
        <v>0.12687999999999999</v>
      </c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5">
        <v>7</v>
      </c>
      <c r="D21" s="6">
        <v>4.5159999999999999E-2</v>
      </c>
      <c r="E21" s="6">
        <v>0.90322000000000002</v>
      </c>
      <c r="F21" s="5">
        <v>-597</v>
      </c>
      <c r="G21" s="7">
        <v>62.49</v>
      </c>
      <c r="H21" s="7">
        <v>71.569999999999993</v>
      </c>
      <c r="I21" s="7">
        <v>9.08</v>
      </c>
      <c r="J21" s="6">
        <v>0.14685000000000001</v>
      </c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5">
        <v>4</v>
      </c>
      <c r="D22" s="6">
        <v>2.581E-2</v>
      </c>
      <c r="E22" s="6">
        <v>0.92903000000000002</v>
      </c>
      <c r="F22" s="5">
        <v>-155</v>
      </c>
      <c r="G22" s="7">
        <v>27.53</v>
      </c>
      <c r="H22" s="7">
        <v>32.159999999999997</v>
      </c>
      <c r="I22" s="7">
        <v>4.63</v>
      </c>
      <c r="J22" s="6">
        <v>0.16683000000000001</v>
      </c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5">
        <v>8</v>
      </c>
      <c r="D23" s="6">
        <v>5.1610000000000003E-2</v>
      </c>
      <c r="E23" s="6">
        <v>0.98063999999999996</v>
      </c>
      <c r="F23" s="5">
        <v>-227</v>
      </c>
      <c r="G23" s="7">
        <v>26.39</v>
      </c>
      <c r="H23" s="7">
        <v>31.46</v>
      </c>
      <c r="I23" s="7">
        <v>5.07</v>
      </c>
      <c r="J23" s="6">
        <v>0.19559000000000001</v>
      </c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5">
        <v>3</v>
      </c>
      <c r="D24" s="6">
        <v>1.9349999999999999E-2</v>
      </c>
      <c r="E24" s="6">
        <v>0.99999000000000005</v>
      </c>
      <c r="F24" s="5">
        <v>-938</v>
      </c>
      <c r="G24" s="7">
        <v>35.619999999999997</v>
      </c>
      <c r="H24" s="7">
        <v>43.36</v>
      </c>
      <c r="I24" s="7">
        <v>7.74</v>
      </c>
      <c r="J24" s="6">
        <v>0.22014</v>
      </c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5">
        <v>155</v>
      </c>
      <c r="D25" s="6">
        <v>1</v>
      </c>
      <c r="E25" s="6">
        <v>1</v>
      </c>
      <c r="F25" s="5">
        <v>1121</v>
      </c>
      <c r="G25" s="7">
        <v>319.72000000000003</v>
      </c>
      <c r="H25" s="7">
        <v>335.08</v>
      </c>
      <c r="I25" s="7">
        <v>15.36</v>
      </c>
      <c r="J25" s="6">
        <v>7.6569999999999999E-2</v>
      </c>
      <c r="K25" s="2">
        <v>18</v>
      </c>
      <c r="L25" s="11"/>
      <c r="M25" s="11"/>
      <c r="N25" s="11"/>
      <c r="O25" s="11"/>
      <c r="P25" s="11"/>
      <c r="Q25" s="11"/>
      <c r="R25" s="11"/>
      <c r="S25" s="11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F3096-8B9F-47EF-AA2F-92A07027F1E1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39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[9]RUN_9_PCT_2019_GRCP2_PRES_V1_AS!O2-C8</f>
        <v>0</v>
      </c>
      <c r="M8" s="11">
        <f>[9]RUN_9_PCT_2019_GRCP2_PRES_V1_AS!P2-D8</f>
        <v>0</v>
      </c>
      <c r="N8" s="11">
        <f>[9]RUN_9_PCT_2019_GRCP2_PRES_V1_AS!Q2-E8</f>
        <v>0</v>
      </c>
      <c r="O8" s="11">
        <f>[9]RUN_9_PCT_2019_GRCP2_PRES_V1_AS!R2-F8</f>
        <v>0</v>
      </c>
      <c r="P8" s="11">
        <f>[9]RUN_9_PCT_2019_GRCP2_PRES_V1_AS!S2-G8</f>
        <v>0</v>
      </c>
      <c r="Q8" s="11">
        <f>[9]RUN_9_PCT_2019_GRCP2_PRES_V1_AS!T2-H8</f>
        <v>0</v>
      </c>
      <c r="R8" s="11">
        <f>[9]RUN_9_PCT_2019_GRCP2_PRES_V1_AS!U2-I8</f>
        <v>0</v>
      </c>
      <c r="S8" s="11">
        <f>[9]RUN_9_PCT_2019_GRCP2_PRES_V1_AS!V2-J8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[9]RUN_9_PCT_2019_GRCP2_PRES_V1_AS!O3-C9</f>
        <v>0</v>
      </c>
      <c r="M9" s="11">
        <f>[9]RUN_9_PCT_2019_GRCP2_PRES_V1_AS!P3-D9</f>
        <v>0</v>
      </c>
      <c r="N9" s="11">
        <f>[9]RUN_9_PCT_2019_GRCP2_PRES_V1_AS!Q3-E9</f>
        <v>0</v>
      </c>
      <c r="O9" s="11">
        <f>[9]RUN_9_PCT_2019_GRCP2_PRES_V1_AS!R3-F9</f>
        <v>0</v>
      </c>
      <c r="P9" s="11">
        <f>[9]RUN_9_PCT_2019_GRCP2_PRES_V1_AS!S3-G9</f>
        <v>0</v>
      </c>
      <c r="Q9" s="11">
        <f>[9]RUN_9_PCT_2019_GRCP2_PRES_V1_AS!T3-H9</f>
        <v>0</v>
      </c>
      <c r="R9" s="11">
        <f>[9]RUN_9_PCT_2019_GRCP2_PRES_V1_AS!U3-I9</f>
        <v>0</v>
      </c>
      <c r="S9" s="11">
        <f>[9]RUN_9_PCT_2019_GRCP2_PRES_V1_AS!V3-J9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[9]RUN_9_PCT_2019_GRCP2_PRES_V1_AS!O4-C10</f>
        <v>0</v>
      </c>
      <c r="M10" s="11">
        <f>[9]RUN_9_PCT_2019_GRCP2_PRES_V1_AS!P4-D10</f>
        <v>0</v>
      </c>
      <c r="N10" s="11">
        <f>[9]RUN_9_PCT_2019_GRCP2_PRES_V1_AS!Q4-E10</f>
        <v>0</v>
      </c>
      <c r="O10" s="11">
        <f>[9]RUN_9_PCT_2019_GRCP2_PRES_V1_AS!R4-F10</f>
        <v>0</v>
      </c>
      <c r="P10" s="11">
        <f>[9]RUN_9_PCT_2019_GRCP2_PRES_V1_AS!S4-G10</f>
        <v>0</v>
      </c>
      <c r="Q10" s="11">
        <f>[9]RUN_9_PCT_2019_GRCP2_PRES_V1_AS!T4-H10</f>
        <v>0</v>
      </c>
      <c r="R10" s="11">
        <f>[9]RUN_9_PCT_2019_GRCP2_PRES_V1_AS!U4-I10</f>
        <v>0</v>
      </c>
      <c r="S10" s="11">
        <f>[9]RUN_9_PCT_2019_GRCP2_PRES_V1_AS!V4-J10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[9]RUN_9_PCT_2019_GRCP2_PRES_V1_AS!O5-C11</f>
        <v>0</v>
      </c>
      <c r="M11" s="11">
        <f>[9]RUN_9_PCT_2019_GRCP2_PRES_V1_AS!P5-D11</f>
        <v>0</v>
      </c>
      <c r="N11" s="11">
        <f>[9]RUN_9_PCT_2019_GRCP2_PRES_V1_AS!Q5-E11</f>
        <v>0</v>
      </c>
      <c r="O11" s="11">
        <f>[9]RUN_9_PCT_2019_GRCP2_PRES_V1_AS!R5-F11</f>
        <v>0</v>
      </c>
      <c r="P11" s="11">
        <f>[9]RUN_9_PCT_2019_GRCP2_PRES_V1_AS!S5-G11</f>
        <v>0</v>
      </c>
      <c r="Q11" s="11">
        <f>[9]RUN_9_PCT_2019_GRCP2_PRES_V1_AS!T5-H11</f>
        <v>0</v>
      </c>
      <c r="R11" s="11">
        <f>[9]RUN_9_PCT_2019_GRCP2_PRES_V1_AS!U5-I11</f>
        <v>0</v>
      </c>
      <c r="S11" s="11">
        <f>[9]RUN_9_PCT_2019_GRCP2_PRES_V1_AS!V5-J11</f>
        <v>0</v>
      </c>
    </row>
    <row r="12" spans="1:19" x14ac:dyDescent="0.25">
      <c r="A12" s="2">
        <v>5</v>
      </c>
      <c r="B12" s="4" t="s">
        <v>14</v>
      </c>
      <c r="C12" s="5">
        <v>18</v>
      </c>
      <c r="D12" s="6">
        <v>1.7000000000000001E-4</v>
      </c>
      <c r="E12" s="6">
        <v>1.7000000000000001E-4</v>
      </c>
      <c r="F12" s="5">
        <v>2198</v>
      </c>
      <c r="G12" s="7">
        <v>657.11</v>
      </c>
      <c r="H12" s="7">
        <v>639.77</v>
      </c>
      <c r="I12" s="7">
        <v>-17.329999999999998</v>
      </c>
      <c r="J12" s="6">
        <v>-2.41E-2</v>
      </c>
      <c r="K12" s="2">
        <v>5</v>
      </c>
      <c r="L12" s="11">
        <f>[9]RUN_9_PCT_2019_GRCP2_PRES_V1_AS!O6-C12</f>
        <v>0</v>
      </c>
      <c r="M12" s="11">
        <f>[9]RUN_9_PCT_2019_GRCP2_PRES_V1_AS!P6-D12</f>
        <v>0</v>
      </c>
      <c r="N12" s="11">
        <f>[9]RUN_9_PCT_2019_GRCP2_PRES_V1_AS!Q6-E12</f>
        <v>0</v>
      </c>
      <c r="O12" s="11">
        <f>[9]RUN_9_PCT_2019_GRCP2_PRES_V1_AS!R6-F12</f>
        <v>0</v>
      </c>
      <c r="P12" s="11">
        <f>[9]RUN_9_PCT_2019_GRCP2_PRES_V1_AS!S6-G12</f>
        <v>0</v>
      </c>
      <c r="Q12" s="11">
        <f>[9]RUN_9_PCT_2019_GRCP2_PRES_V1_AS!T6-H12</f>
        <v>0</v>
      </c>
      <c r="R12" s="11">
        <f>[9]RUN_9_PCT_2019_GRCP2_PRES_V1_AS!U6-I12</f>
        <v>0</v>
      </c>
      <c r="S12" s="11">
        <f>[9]RUN_9_PCT_2019_GRCP2_PRES_V1_AS!V6-J12</f>
        <v>0</v>
      </c>
    </row>
    <row r="13" spans="1:19" x14ac:dyDescent="0.25">
      <c r="A13" s="2">
        <v>6</v>
      </c>
      <c r="B13" s="4" t="s">
        <v>15</v>
      </c>
      <c r="C13" s="5">
        <v>193</v>
      </c>
      <c r="D13" s="6">
        <v>1.83E-3</v>
      </c>
      <c r="E13" s="6">
        <v>2E-3</v>
      </c>
      <c r="F13" s="5">
        <v>1876</v>
      </c>
      <c r="G13" s="7">
        <v>549.1</v>
      </c>
      <c r="H13" s="7">
        <v>544.23</v>
      </c>
      <c r="I13" s="7">
        <v>-4.87</v>
      </c>
      <c r="J13" s="6">
        <v>-7.2700000000000004E-3</v>
      </c>
      <c r="K13" s="2">
        <v>6</v>
      </c>
      <c r="L13" s="11">
        <f>[9]RUN_9_PCT_2019_GRCP2_PRES_V1_AS!O7-C13</f>
        <v>0</v>
      </c>
      <c r="M13" s="11">
        <f>[9]RUN_9_PCT_2019_GRCP2_PRES_V1_AS!P7-D13</f>
        <v>0</v>
      </c>
      <c r="N13" s="11">
        <f>[9]RUN_9_PCT_2019_GRCP2_PRES_V1_AS!Q7-E13</f>
        <v>0</v>
      </c>
      <c r="O13" s="11">
        <f>[9]RUN_9_PCT_2019_GRCP2_PRES_V1_AS!R7-F13</f>
        <v>0</v>
      </c>
      <c r="P13" s="11">
        <f>[9]RUN_9_PCT_2019_GRCP2_PRES_V1_AS!S7-G13</f>
        <v>0</v>
      </c>
      <c r="Q13" s="11">
        <f>[9]RUN_9_PCT_2019_GRCP2_PRES_V1_AS!T7-H13</f>
        <v>0</v>
      </c>
      <c r="R13" s="11">
        <f>[9]RUN_9_PCT_2019_GRCP2_PRES_V1_AS!U7-I13</f>
        <v>0</v>
      </c>
      <c r="S13" s="11">
        <f>[9]RUN_9_PCT_2019_GRCP2_PRES_V1_AS!V7-J13</f>
        <v>0</v>
      </c>
    </row>
    <row r="14" spans="1:19" x14ac:dyDescent="0.25">
      <c r="A14" s="2">
        <v>7</v>
      </c>
      <c r="B14" s="4" t="s">
        <v>16</v>
      </c>
      <c r="C14" s="5">
        <v>1094</v>
      </c>
      <c r="D14" s="6">
        <v>1.035E-2</v>
      </c>
      <c r="E14" s="6">
        <v>1.235E-2</v>
      </c>
      <c r="F14" s="5">
        <v>1494</v>
      </c>
      <c r="G14" s="7">
        <v>421.43</v>
      </c>
      <c r="H14" s="7">
        <v>426.91</v>
      </c>
      <c r="I14" s="7">
        <v>5.48</v>
      </c>
      <c r="J14" s="6">
        <v>1.294E-2</v>
      </c>
      <c r="K14" s="2">
        <v>7</v>
      </c>
      <c r="L14" s="11">
        <f>[9]RUN_9_PCT_2019_GRCP2_PRES_V1_AS!O8-C14</f>
        <v>0</v>
      </c>
      <c r="M14" s="11">
        <f>[9]RUN_9_PCT_2019_GRCP2_PRES_V1_AS!P8-D14</f>
        <v>0</v>
      </c>
      <c r="N14" s="11">
        <f>[9]RUN_9_PCT_2019_GRCP2_PRES_V1_AS!Q8-E14</f>
        <v>0</v>
      </c>
      <c r="O14" s="11">
        <f>[9]RUN_9_PCT_2019_GRCP2_PRES_V1_AS!R8-F14</f>
        <v>0</v>
      </c>
      <c r="P14" s="11">
        <f>[9]RUN_9_PCT_2019_GRCP2_PRES_V1_AS!S8-G14</f>
        <v>0</v>
      </c>
      <c r="Q14" s="11">
        <f>[9]RUN_9_PCT_2019_GRCP2_PRES_V1_AS!T8-H14</f>
        <v>0</v>
      </c>
      <c r="R14" s="11">
        <f>[9]RUN_9_PCT_2019_GRCP2_PRES_V1_AS!U8-I14</f>
        <v>0</v>
      </c>
      <c r="S14" s="11">
        <f>[9]RUN_9_PCT_2019_GRCP2_PRES_V1_AS!V8-J14</f>
        <v>0</v>
      </c>
    </row>
    <row r="15" spans="1:19" x14ac:dyDescent="0.25">
      <c r="A15" s="2">
        <v>8</v>
      </c>
      <c r="B15" s="4" t="s">
        <v>17</v>
      </c>
      <c r="C15" s="5">
        <v>13749</v>
      </c>
      <c r="D15" s="6">
        <v>0.13008</v>
      </c>
      <c r="E15" s="6">
        <v>0.14243</v>
      </c>
      <c r="F15" s="5">
        <v>2198</v>
      </c>
      <c r="G15" s="7">
        <v>569.09</v>
      </c>
      <c r="H15" s="7">
        <v>588.80999999999995</v>
      </c>
      <c r="I15" s="7">
        <v>19.72</v>
      </c>
      <c r="J15" s="6">
        <v>3.4270000000000002E-2</v>
      </c>
      <c r="K15" s="2">
        <v>8</v>
      </c>
      <c r="L15" s="11">
        <f>[9]RUN_9_PCT_2019_GRCP2_PRES_V1_AS!O9-C15</f>
        <v>0</v>
      </c>
      <c r="M15" s="11">
        <f>[9]RUN_9_PCT_2019_GRCP2_PRES_V1_AS!P9-D15</f>
        <v>0</v>
      </c>
      <c r="N15" s="11">
        <f>[9]RUN_9_PCT_2019_GRCP2_PRES_V1_AS!Q9-E15</f>
        <v>0</v>
      </c>
      <c r="O15" s="11">
        <f>[9]RUN_9_PCT_2019_GRCP2_PRES_V1_AS!R9-F15</f>
        <v>0</v>
      </c>
      <c r="P15" s="11">
        <f>[9]RUN_9_PCT_2019_GRCP2_PRES_V1_AS!S9-G15</f>
        <v>0</v>
      </c>
      <c r="Q15" s="11">
        <f>[9]RUN_9_PCT_2019_GRCP2_PRES_V1_AS!T9-H15</f>
        <v>0</v>
      </c>
      <c r="R15" s="11">
        <f>[9]RUN_9_PCT_2019_GRCP2_PRES_V1_AS!U9-I15</f>
        <v>0</v>
      </c>
      <c r="S15" s="11">
        <f>[9]RUN_9_PCT_2019_GRCP2_PRES_V1_AS!V9-J15</f>
        <v>0</v>
      </c>
    </row>
    <row r="16" spans="1:19" x14ac:dyDescent="0.25">
      <c r="A16" s="2">
        <v>9</v>
      </c>
      <c r="B16" s="4" t="s">
        <v>18</v>
      </c>
      <c r="C16" s="5">
        <v>47100</v>
      </c>
      <c r="D16" s="6">
        <v>0.4456</v>
      </c>
      <c r="E16" s="6">
        <v>0.58803000000000005</v>
      </c>
      <c r="F16" s="5">
        <v>1922</v>
      </c>
      <c r="G16" s="7">
        <v>479.92</v>
      </c>
      <c r="H16" s="7">
        <v>503.06</v>
      </c>
      <c r="I16" s="7">
        <v>23.14</v>
      </c>
      <c r="J16" s="6">
        <v>4.9680000000000002E-2</v>
      </c>
      <c r="K16" s="2">
        <v>9</v>
      </c>
      <c r="L16" s="11">
        <f>[9]RUN_9_PCT_2019_GRCP2_PRES_V1_AS!O10-C16</f>
        <v>0</v>
      </c>
      <c r="M16" s="11">
        <f>[9]RUN_9_PCT_2019_GRCP2_PRES_V1_AS!P10-D16</f>
        <v>0</v>
      </c>
      <c r="N16" s="11">
        <f>[9]RUN_9_PCT_2019_GRCP2_PRES_V1_AS!Q10-E16</f>
        <v>0</v>
      </c>
      <c r="O16" s="11">
        <f>[9]RUN_9_PCT_2019_GRCP2_PRES_V1_AS!R10-F16</f>
        <v>0</v>
      </c>
      <c r="P16" s="11">
        <f>[9]RUN_9_PCT_2019_GRCP2_PRES_V1_AS!S10-G16</f>
        <v>0</v>
      </c>
      <c r="Q16" s="11">
        <f>[9]RUN_9_PCT_2019_GRCP2_PRES_V1_AS!T10-H16</f>
        <v>0</v>
      </c>
      <c r="R16" s="11">
        <f>[9]RUN_9_PCT_2019_GRCP2_PRES_V1_AS!U10-I16</f>
        <v>0</v>
      </c>
      <c r="S16" s="11">
        <f>[9]RUN_9_PCT_2019_GRCP2_PRES_V1_AS!V10-J16</f>
        <v>0</v>
      </c>
    </row>
    <row r="17" spans="1:19" x14ac:dyDescent="0.25">
      <c r="A17" s="2">
        <v>10</v>
      </c>
      <c r="B17" s="4" t="s">
        <v>19</v>
      </c>
      <c r="C17" s="5">
        <v>21967</v>
      </c>
      <c r="D17" s="6">
        <v>0.20782999999999999</v>
      </c>
      <c r="E17" s="6">
        <v>0.79586000000000001</v>
      </c>
      <c r="F17" s="5">
        <v>648</v>
      </c>
      <c r="G17" s="7">
        <v>164.97</v>
      </c>
      <c r="H17" s="7">
        <v>175.89</v>
      </c>
      <c r="I17" s="7">
        <v>10.92</v>
      </c>
      <c r="J17" s="6">
        <v>6.762E-2</v>
      </c>
      <c r="K17" s="2">
        <v>10</v>
      </c>
      <c r="L17" s="11">
        <f>[9]RUN_9_PCT_2019_GRCP2_PRES_V1_AS!O11-C17</f>
        <v>0</v>
      </c>
      <c r="M17" s="11">
        <f>[9]RUN_9_PCT_2019_GRCP2_PRES_V1_AS!P11-D17</f>
        <v>0</v>
      </c>
      <c r="N17" s="11">
        <f>[9]RUN_9_PCT_2019_GRCP2_PRES_V1_AS!Q11-E17</f>
        <v>0</v>
      </c>
      <c r="O17" s="11">
        <f>[9]RUN_9_PCT_2019_GRCP2_PRES_V1_AS!R11-F17</f>
        <v>0</v>
      </c>
      <c r="P17" s="11">
        <f>[9]RUN_9_PCT_2019_GRCP2_PRES_V1_AS!S11-G17</f>
        <v>0</v>
      </c>
      <c r="Q17" s="11">
        <f>[9]RUN_9_PCT_2019_GRCP2_PRES_V1_AS!T11-H17</f>
        <v>0</v>
      </c>
      <c r="R17" s="11">
        <f>[9]RUN_9_PCT_2019_GRCP2_PRES_V1_AS!U11-I17</f>
        <v>0</v>
      </c>
      <c r="S17" s="11">
        <f>[9]RUN_9_PCT_2019_GRCP2_PRES_V1_AS!V11-J17</f>
        <v>0</v>
      </c>
    </row>
    <row r="18" spans="1:19" x14ac:dyDescent="0.25">
      <c r="A18" s="2">
        <v>11</v>
      </c>
      <c r="B18" s="4" t="s">
        <v>20</v>
      </c>
      <c r="C18" s="5">
        <v>7008</v>
      </c>
      <c r="D18" s="6">
        <v>6.6299999999999998E-2</v>
      </c>
      <c r="E18" s="6">
        <v>0.86216000000000004</v>
      </c>
      <c r="F18" s="5">
        <v>257</v>
      </c>
      <c r="G18" s="7">
        <v>72.430000000000007</v>
      </c>
      <c r="H18" s="7">
        <v>78.790000000000006</v>
      </c>
      <c r="I18" s="7">
        <v>6.36</v>
      </c>
      <c r="J18" s="6">
        <v>8.8580000000000006E-2</v>
      </c>
      <c r="K18" s="2">
        <v>11</v>
      </c>
      <c r="L18" s="11">
        <f>[9]RUN_9_PCT_2019_GRCP2_PRES_V1_AS!O12-C18</f>
        <v>0</v>
      </c>
      <c r="M18" s="11">
        <f>[9]RUN_9_PCT_2019_GRCP2_PRES_V1_AS!P12-D18</f>
        <v>0</v>
      </c>
      <c r="N18" s="11">
        <f>[9]RUN_9_PCT_2019_GRCP2_PRES_V1_AS!Q12-E18</f>
        <v>0</v>
      </c>
      <c r="O18" s="11">
        <f>[9]RUN_9_PCT_2019_GRCP2_PRES_V1_AS!R12-F18</f>
        <v>0</v>
      </c>
      <c r="P18" s="11">
        <f>[9]RUN_9_PCT_2019_GRCP2_PRES_V1_AS!S12-G18</f>
        <v>0</v>
      </c>
      <c r="Q18" s="11">
        <f>[9]RUN_9_PCT_2019_GRCP2_PRES_V1_AS!T12-H18</f>
        <v>0</v>
      </c>
      <c r="R18" s="11">
        <f>[9]RUN_9_PCT_2019_GRCP2_PRES_V1_AS!U12-I18</f>
        <v>0</v>
      </c>
      <c r="S18" s="11">
        <f>[9]RUN_9_PCT_2019_GRCP2_PRES_V1_AS!V12-J18</f>
        <v>0</v>
      </c>
    </row>
    <row r="19" spans="1:19" x14ac:dyDescent="0.25">
      <c r="A19" s="2">
        <v>12</v>
      </c>
      <c r="B19" s="4" t="s">
        <v>21</v>
      </c>
      <c r="C19" s="5">
        <v>3317</v>
      </c>
      <c r="D19" s="6">
        <v>3.1379999999999998E-2</v>
      </c>
      <c r="E19" s="6">
        <v>0.89354</v>
      </c>
      <c r="F19" s="5">
        <v>147</v>
      </c>
      <c r="G19" s="7">
        <v>46.15</v>
      </c>
      <c r="H19" s="7">
        <v>51.17</v>
      </c>
      <c r="I19" s="7">
        <v>5.0199999999999996</v>
      </c>
      <c r="J19" s="6">
        <v>0.10914</v>
      </c>
      <c r="K19" s="2">
        <v>12</v>
      </c>
      <c r="L19" s="11">
        <f>[9]RUN_9_PCT_2019_GRCP2_PRES_V1_AS!O13-C19</f>
        <v>0</v>
      </c>
      <c r="M19" s="11">
        <f>[9]RUN_9_PCT_2019_GRCP2_PRES_V1_AS!P13-D19</f>
        <v>0</v>
      </c>
      <c r="N19" s="11">
        <f>[9]RUN_9_PCT_2019_GRCP2_PRES_V1_AS!Q13-E19</f>
        <v>0</v>
      </c>
      <c r="O19" s="11">
        <f>[9]RUN_9_PCT_2019_GRCP2_PRES_V1_AS!R13-F19</f>
        <v>0</v>
      </c>
      <c r="P19" s="11">
        <f>[9]RUN_9_PCT_2019_GRCP2_PRES_V1_AS!S13-G19</f>
        <v>0</v>
      </c>
      <c r="Q19" s="11">
        <f>[9]RUN_9_PCT_2019_GRCP2_PRES_V1_AS!T13-H19</f>
        <v>0</v>
      </c>
      <c r="R19" s="11">
        <f>[9]RUN_9_PCT_2019_GRCP2_PRES_V1_AS!U13-I19</f>
        <v>0</v>
      </c>
      <c r="S19" s="11">
        <f>[9]RUN_9_PCT_2019_GRCP2_PRES_V1_AS!V13-J19</f>
        <v>0</v>
      </c>
    </row>
    <row r="20" spans="1:19" x14ac:dyDescent="0.25">
      <c r="A20" s="2">
        <v>13</v>
      </c>
      <c r="B20" s="4" t="s">
        <v>22</v>
      </c>
      <c r="C20" s="5">
        <v>2096</v>
      </c>
      <c r="D20" s="6">
        <v>1.983E-2</v>
      </c>
      <c r="E20" s="6">
        <v>0.91337000000000002</v>
      </c>
      <c r="F20" s="5">
        <v>88</v>
      </c>
      <c r="G20" s="7">
        <v>32.380000000000003</v>
      </c>
      <c r="H20" s="7">
        <v>36.54</v>
      </c>
      <c r="I20" s="7">
        <v>4.17</v>
      </c>
      <c r="J20" s="6">
        <v>0.12927</v>
      </c>
      <c r="K20" s="2">
        <v>13</v>
      </c>
      <c r="L20" s="11">
        <f>[9]RUN_9_PCT_2019_GRCP2_PRES_V1_AS!O14-C20</f>
        <v>0</v>
      </c>
      <c r="M20" s="11">
        <f>[9]RUN_9_PCT_2019_GRCP2_PRES_V1_AS!P14-D20</f>
        <v>0</v>
      </c>
      <c r="N20" s="11">
        <f>[9]RUN_9_PCT_2019_GRCP2_PRES_V1_AS!Q14-E20</f>
        <v>0</v>
      </c>
      <c r="O20" s="11">
        <f>[9]RUN_9_PCT_2019_GRCP2_PRES_V1_AS!R14-F20</f>
        <v>0</v>
      </c>
      <c r="P20" s="11">
        <f>[9]RUN_9_PCT_2019_GRCP2_PRES_V1_AS!S14-G20</f>
        <v>0</v>
      </c>
      <c r="Q20" s="11">
        <f>[9]RUN_9_PCT_2019_GRCP2_PRES_V1_AS!T14-H20</f>
        <v>0</v>
      </c>
      <c r="R20" s="11">
        <f>[9]RUN_9_PCT_2019_GRCP2_PRES_V1_AS!U14-I20</f>
        <v>0</v>
      </c>
      <c r="S20" s="11">
        <f>[9]RUN_9_PCT_2019_GRCP2_PRES_V1_AS!V14-J20</f>
        <v>0</v>
      </c>
    </row>
    <row r="21" spans="1:19" x14ac:dyDescent="0.25">
      <c r="A21" s="2">
        <v>14</v>
      </c>
      <c r="B21" s="4" t="s">
        <v>23</v>
      </c>
      <c r="C21" s="5">
        <v>1864</v>
      </c>
      <c r="D21" s="6">
        <v>1.763E-2</v>
      </c>
      <c r="E21" s="6">
        <v>0.93100000000000005</v>
      </c>
      <c r="F21" s="5">
        <v>47</v>
      </c>
      <c r="G21" s="7">
        <v>22.63</v>
      </c>
      <c r="H21" s="7">
        <v>25.99</v>
      </c>
      <c r="I21" s="7">
        <v>3.36</v>
      </c>
      <c r="J21" s="6">
        <v>0.15</v>
      </c>
      <c r="K21" s="2">
        <v>14</v>
      </c>
      <c r="L21" s="11">
        <f>[9]RUN_9_PCT_2019_GRCP2_PRES_V1_AS!O15-C21</f>
        <v>0</v>
      </c>
      <c r="M21" s="11">
        <f>[9]RUN_9_PCT_2019_GRCP2_PRES_V1_AS!P15-D21</f>
        <v>0</v>
      </c>
      <c r="N21" s="11">
        <f>[9]RUN_9_PCT_2019_GRCP2_PRES_V1_AS!Q15-E21</f>
        <v>0</v>
      </c>
      <c r="O21" s="11">
        <f>[9]RUN_9_PCT_2019_GRCP2_PRES_V1_AS!R15-F21</f>
        <v>0</v>
      </c>
      <c r="P21" s="11">
        <f>[9]RUN_9_PCT_2019_GRCP2_PRES_V1_AS!S15-G21</f>
        <v>0</v>
      </c>
      <c r="Q21" s="11">
        <f>[9]RUN_9_PCT_2019_GRCP2_PRES_V1_AS!T15-H21</f>
        <v>0</v>
      </c>
      <c r="R21" s="11">
        <f>[9]RUN_9_PCT_2019_GRCP2_PRES_V1_AS!U15-I21</f>
        <v>0</v>
      </c>
      <c r="S21" s="11">
        <f>[9]RUN_9_PCT_2019_GRCP2_PRES_V1_AS!V15-J21</f>
        <v>0</v>
      </c>
    </row>
    <row r="22" spans="1:19" x14ac:dyDescent="0.25">
      <c r="A22" s="2">
        <v>15</v>
      </c>
      <c r="B22" s="4" t="s">
        <v>24</v>
      </c>
      <c r="C22" s="5">
        <v>2121</v>
      </c>
      <c r="D22" s="6">
        <v>2.0070000000000001E-2</v>
      </c>
      <c r="E22" s="6">
        <v>0.95106999999999997</v>
      </c>
      <c r="F22" s="5">
        <v>15</v>
      </c>
      <c r="G22" s="7">
        <v>14.56</v>
      </c>
      <c r="H22" s="7">
        <v>17.04</v>
      </c>
      <c r="I22" s="7">
        <v>2.48</v>
      </c>
      <c r="J22" s="6">
        <v>0.17102999999999999</v>
      </c>
      <c r="K22" s="2">
        <v>15</v>
      </c>
      <c r="L22" s="11">
        <f>[9]RUN_9_PCT_2019_GRCP2_PRES_V1_AS!O16-C22</f>
        <v>0</v>
      </c>
      <c r="M22" s="11">
        <f>[9]RUN_9_PCT_2019_GRCP2_PRES_V1_AS!P16-D22</f>
        <v>0</v>
      </c>
      <c r="N22" s="11">
        <f>[9]RUN_9_PCT_2019_GRCP2_PRES_V1_AS!Q16-E22</f>
        <v>0</v>
      </c>
      <c r="O22" s="11">
        <f>[9]RUN_9_PCT_2019_GRCP2_PRES_V1_AS!R16-F22</f>
        <v>0</v>
      </c>
      <c r="P22" s="11">
        <f>[9]RUN_9_PCT_2019_GRCP2_PRES_V1_AS!S16-G22</f>
        <v>0</v>
      </c>
      <c r="Q22" s="11">
        <f>[9]RUN_9_PCT_2019_GRCP2_PRES_V1_AS!T16-H22</f>
        <v>0</v>
      </c>
      <c r="R22" s="11">
        <f>[9]RUN_9_PCT_2019_GRCP2_PRES_V1_AS!U16-I22</f>
        <v>0</v>
      </c>
      <c r="S22" s="11">
        <f>[9]RUN_9_PCT_2019_GRCP2_PRES_V1_AS!V16-J22</f>
        <v>0</v>
      </c>
    </row>
    <row r="23" spans="1:19" x14ac:dyDescent="0.25">
      <c r="A23" s="2">
        <v>16</v>
      </c>
      <c r="B23" s="4" t="s">
        <v>25</v>
      </c>
      <c r="C23" s="5">
        <v>5156</v>
      </c>
      <c r="D23" s="6">
        <v>4.8779999999999997E-2</v>
      </c>
      <c r="E23" s="6">
        <v>0.99985000000000002</v>
      </c>
      <c r="F23" s="5">
        <v>2</v>
      </c>
      <c r="G23" s="7">
        <v>11.86</v>
      </c>
      <c r="H23" s="7">
        <v>14.14</v>
      </c>
      <c r="I23" s="7">
        <v>2.2799999999999998</v>
      </c>
      <c r="J23" s="6">
        <v>0.19287000000000001</v>
      </c>
      <c r="K23" s="2">
        <v>16</v>
      </c>
      <c r="L23" s="11">
        <f>[9]RUN_9_PCT_2019_GRCP2_PRES_V1_AS!O17-C23</f>
        <v>0</v>
      </c>
      <c r="M23" s="11">
        <f>[9]RUN_9_PCT_2019_GRCP2_PRES_V1_AS!P17-D23</f>
        <v>0</v>
      </c>
      <c r="N23" s="11">
        <f>[9]RUN_9_PCT_2019_GRCP2_PRES_V1_AS!Q17-E23</f>
        <v>0</v>
      </c>
      <c r="O23" s="11">
        <f>[9]RUN_9_PCT_2019_GRCP2_PRES_V1_AS!R17-F23</f>
        <v>0</v>
      </c>
      <c r="P23" s="11">
        <f>[9]RUN_9_PCT_2019_GRCP2_PRES_V1_AS!S17-G23</f>
        <v>0</v>
      </c>
      <c r="Q23" s="11">
        <f>[9]RUN_9_PCT_2019_GRCP2_PRES_V1_AS!T17-H23</f>
        <v>0</v>
      </c>
      <c r="R23" s="11">
        <f>[9]RUN_9_PCT_2019_GRCP2_PRES_V1_AS!U17-I23</f>
        <v>0</v>
      </c>
      <c r="S23" s="11">
        <f>[9]RUN_9_PCT_2019_GRCP2_PRES_V1_AS!V17-J23</f>
        <v>0</v>
      </c>
    </row>
    <row r="24" spans="1:19" x14ac:dyDescent="0.25">
      <c r="A24" s="2">
        <v>17</v>
      </c>
      <c r="B24" s="4" t="s">
        <v>26</v>
      </c>
      <c r="C24" s="5">
        <v>16</v>
      </c>
      <c r="D24" s="6">
        <v>1.4999999999999999E-4</v>
      </c>
      <c r="E24" s="6">
        <v>1</v>
      </c>
      <c r="F24" s="5">
        <v>-78</v>
      </c>
      <c r="G24" s="7">
        <v>35.42</v>
      </c>
      <c r="H24" s="7">
        <v>43.53</v>
      </c>
      <c r="I24" s="7">
        <v>8.11</v>
      </c>
      <c r="J24" s="6">
        <v>0.22555</v>
      </c>
      <c r="K24" s="2">
        <v>17</v>
      </c>
      <c r="L24" s="11">
        <f>[9]RUN_9_PCT_2019_GRCP2_PRES_V1_AS!O18-C24</f>
        <v>0</v>
      </c>
      <c r="M24" s="11">
        <f>[9]RUN_9_PCT_2019_GRCP2_PRES_V1_AS!P18-D24</f>
        <v>0</v>
      </c>
      <c r="N24" s="11">
        <f>[9]RUN_9_PCT_2019_GRCP2_PRES_V1_AS!Q18-E24</f>
        <v>0</v>
      </c>
      <c r="O24" s="11">
        <f>[9]RUN_9_PCT_2019_GRCP2_PRES_V1_AS!R18-F24</f>
        <v>0</v>
      </c>
      <c r="P24" s="11">
        <f>[9]RUN_9_PCT_2019_GRCP2_PRES_V1_AS!S18-G24</f>
        <v>0</v>
      </c>
      <c r="Q24" s="11">
        <f>[9]RUN_9_PCT_2019_GRCP2_PRES_V1_AS!T18-H24</f>
        <v>0</v>
      </c>
      <c r="R24" s="11">
        <f>[9]RUN_9_PCT_2019_GRCP2_PRES_V1_AS!U18-I24</f>
        <v>0</v>
      </c>
      <c r="S24" s="11">
        <f>[9]RUN_9_PCT_2019_GRCP2_PRES_V1_AS!V18-J24</f>
        <v>0</v>
      </c>
    </row>
    <row r="25" spans="1:19" x14ac:dyDescent="0.25">
      <c r="A25" s="2">
        <v>18</v>
      </c>
      <c r="B25" s="4" t="s">
        <v>27</v>
      </c>
      <c r="C25" s="5">
        <v>105699</v>
      </c>
      <c r="D25" s="6">
        <v>1</v>
      </c>
      <c r="E25" s="6">
        <v>1</v>
      </c>
      <c r="F25" s="5">
        <v>1321</v>
      </c>
      <c r="G25" s="7">
        <v>335.81</v>
      </c>
      <c r="H25" s="7">
        <v>351.88</v>
      </c>
      <c r="I25" s="7">
        <v>16.07</v>
      </c>
      <c r="J25" s="6">
        <v>6.8150000000000002E-2</v>
      </c>
      <c r="K25" s="2">
        <v>18</v>
      </c>
      <c r="L25" s="11">
        <f>[9]RUN_9_PCT_2019_GRCP2_PRES_V1_AS!O19-C25</f>
        <v>0</v>
      </c>
      <c r="M25" s="11">
        <f>[9]RUN_9_PCT_2019_GRCP2_PRES_V1_AS!P19-D25</f>
        <v>0</v>
      </c>
      <c r="N25" s="11">
        <f>[9]RUN_9_PCT_2019_GRCP2_PRES_V1_AS!Q19-E25</f>
        <v>0</v>
      </c>
      <c r="O25" s="11">
        <f>[9]RUN_9_PCT_2019_GRCP2_PRES_V1_AS!R19-F25</f>
        <v>0</v>
      </c>
      <c r="P25" s="11">
        <f>[9]RUN_9_PCT_2019_GRCP2_PRES_V1_AS!S19-G25</f>
        <v>0</v>
      </c>
      <c r="Q25" s="11">
        <f>[9]RUN_9_PCT_2019_GRCP2_PRES_V1_AS!T19-H25</f>
        <v>0</v>
      </c>
      <c r="R25" s="11">
        <f>[9]RUN_9_PCT_2019_GRCP2_PRES_V1_AS!U19-I25</f>
        <v>0</v>
      </c>
      <c r="S25" s="11">
        <f>[9]RUN_9_PCT_2019_GRCP2_PRES_V1_AS!V19-J25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4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4D0D4-186E-46DF-BB29-785CE7A03ECA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29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40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[9]RUN_9_PCT_2019_GRCP2_PRES_V1_AS!O20-C8</f>
        <v>0</v>
      </c>
      <c r="M8" s="11">
        <f>[9]RUN_9_PCT_2019_GRCP2_PRES_V1_AS!P20-D8</f>
        <v>0</v>
      </c>
      <c r="N8" s="11">
        <f>[9]RUN_9_PCT_2019_GRCP2_PRES_V1_AS!Q20-E8</f>
        <v>0</v>
      </c>
      <c r="O8" s="11">
        <f>[9]RUN_9_PCT_2019_GRCP2_PRES_V1_AS!R20-F8</f>
        <v>0</v>
      </c>
      <c r="P8" s="11">
        <f>[9]RUN_9_PCT_2019_GRCP2_PRES_V1_AS!S20-G8</f>
        <v>0</v>
      </c>
      <c r="Q8" s="11">
        <f>[9]RUN_9_PCT_2019_GRCP2_PRES_V1_AS!T20-H8</f>
        <v>0</v>
      </c>
      <c r="R8" s="11">
        <f>[9]RUN_9_PCT_2019_GRCP2_PRES_V1_AS!U20-I8</f>
        <v>0</v>
      </c>
      <c r="S8" s="11">
        <f>[9]RUN_9_PCT_2019_GRCP2_PRES_V1_AS!V20-J8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[9]RUN_9_PCT_2019_GRCP2_PRES_V1_AS!O21-C9</f>
        <v>0</v>
      </c>
      <c r="M9" s="11">
        <f>[9]RUN_9_PCT_2019_GRCP2_PRES_V1_AS!P21-D9</f>
        <v>0</v>
      </c>
      <c r="N9" s="11">
        <f>[9]RUN_9_PCT_2019_GRCP2_PRES_V1_AS!Q21-E9</f>
        <v>0</v>
      </c>
      <c r="O9" s="11">
        <f>[9]RUN_9_PCT_2019_GRCP2_PRES_V1_AS!R21-F9</f>
        <v>0</v>
      </c>
      <c r="P9" s="11">
        <f>[9]RUN_9_PCT_2019_GRCP2_PRES_V1_AS!S21-G9</f>
        <v>0</v>
      </c>
      <c r="Q9" s="11">
        <f>[9]RUN_9_PCT_2019_GRCP2_PRES_V1_AS!T21-H9</f>
        <v>0</v>
      </c>
      <c r="R9" s="11">
        <f>[9]RUN_9_PCT_2019_GRCP2_PRES_V1_AS!U21-I9</f>
        <v>0</v>
      </c>
      <c r="S9" s="11">
        <f>[9]RUN_9_PCT_2019_GRCP2_PRES_V1_AS!V21-J9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[9]RUN_9_PCT_2019_GRCP2_PRES_V1_AS!O22-C10</f>
        <v>0</v>
      </c>
      <c r="M10" s="11">
        <f>[9]RUN_9_PCT_2019_GRCP2_PRES_V1_AS!P22-D10</f>
        <v>0</v>
      </c>
      <c r="N10" s="11">
        <f>[9]RUN_9_PCT_2019_GRCP2_PRES_V1_AS!Q22-E10</f>
        <v>0</v>
      </c>
      <c r="O10" s="11">
        <f>[9]RUN_9_PCT_2019_GRCP2_PRES_V1_AS!R22-F10</f>
        <v>0</v>
      </c>
      <c r="P10" s="11">
        <f>[9]RUN_9_PCT_2019_GRCP2_PRES_V1_AS!S22-G10</f>
        <v>0</v>
      </c>
      <c r="Q10" s="11">
        <f>[9]RUN_9_PCT_2019_GRCP2_PRES_V1_AS!T22-H10</f>
        <v>0</v>
      </c>
      <c r="R10" s="11">
        <f>[9]RUN_9_PCT_2019_GRCP2_PRES_V1_AS!U22-I10</f>
        <v>0</v>
      </c>
      <c r="S10" s="11">
        <f>[9]RUN_9_PCT_2019_GRCP2_PRES_V1_AS!V22-J10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[9]RUN_9_PCT_2019_GRCP2_PRES_V1_AS!O23-C11</f>
        <v>0</v>
      </c>
      <c r="M11" s="11">
        <f>[9]RUN_9_PCT_2019_GRCP2_PRES_V1_AS!P23-D11</f>
        <v>0</v>
      </c>
      <c r="N11" s="11">
        <f>[9]RUN_9_PCT_2019_GRCP2_PRES_V1_AS!Q23-E11</f>
        <v>0</v>
      </c>
      <c r="O11" s="11">
        <f>[9]RUN_9_PCT_2019_GRCP2_PRES_V1_AS!R23-F11</f>
        <v>0</v>
      </c>
      <c r="P11" s="11">
        <f>[9]RUN_9_PCT_2019_GRCP2_PRES_V1_AS!S23-G11</f>
        <v>0</v>
      </c>
      <c r="Q11" s="11">
        <f>[9]RUN_9_PCT_2019_GRCP2_PRES_V1_AS!T23-H11</f>
        <v>0</v>
      </c>
      <c r="R11" s="11">
        <f>[9]RUN_9_PCT_2019_GRCP2_PRES_V1_AS!U23-I11</f>
        <v>0</v>
      </c>
      <c r="S11" s="11">
        <f>[9]RUN_9_PCT_2019_GRCP2_PRES_V1_AS!V23-J11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[9]RUN_9_PCT_2019_GRCP2_PRES_V1_AS!O24-C12</f>
        <v>0</v>
      </c>
      <c r="M12" s="11">
        <f>[9]RUN_9_PCT_2019_GRCP2_PRES_V1_AS!P24-D12</f>
        <v>0</v>
      </c>
      <c r="N12" s="11">
        <f>[9]RUN_9_PCT_2019_GRCP2_PRES_V1_AS!Q24-E12</f>
        <v>0</v>
      </c>
      <c r="O12" s="11">
        <f>[9]RUN_9_PCT_2019_GRCP2_PRES_V1_AS!R24-F12</f>
        <v>0</v>
      </c>
      <c r="P12" s="11">
        <f>[9]RUN_9_PCT_2019_GRCP2_PRES_V1_AS!S24-G12</f>
        <v>0</v>
      </c>
      <c r="Q12" s="11">
        <f>[9]RUN_9_PCT_2019_GRCP2_PRES_V1_AS!T24-H12</f>
        <v>0</v>
      </c>
      <c r="R12" s="11">
        <f>[9]RUN_9_PCT_2019_GRCP2_PRES_V1_AS!U24-I12</f>
        <v>0</v>
      </c>
      <c r="S12" s="11">
        <f>[9]RUN_9_PCT_2019_GRCP2_PRES_V1_AS!V24-J12</f>
        <v>0</v>
      </c>
    </row>
    <row r="13" spans="1:19" x14ac:dyDescent="0.25">
      <c r="A13" s="2">
        <v>6</v>
      </c>
      <c r="B13" s="4" t="s">
        <v>15</v>
      </c>
      <c r="C13" s="5">
        <v>5</v>
      </c>
      <c r="D13" s="6">
        <v>5.8399999999999997E-3</v>
      </c>
      <c r="E13" s="6">
        <v>5.8399999999999997E-3</v>
      </c>
      <c r="F13" s="5">
        <v>1825</v>
      </c>
      <c r="G13" s="7">
        <v>662.16</v>
      </c>
      <c r="H13" s="7">
        <v>657.29</v>
      </c>
      <c r="I13" s="7">
        <v>-4.87</v>
      </c>
      <c r="J13" s="6">
        <v>-5.64E-3</v>
      </c>
      <c r="K13" s="2">
        <v>6</v>
      </c>
      <c r="L13" s="11">
        <f>[9]RUN_9_PCT_2019_GRCP2_PRES_V1_AS!O25-C13</f>
        <v>0</v>
      </c>
      <c r="M13" s="11">
        <f>[9]RUN_9_PCT_2019_GRCP2_PRES_V1_AS!P25-D13</f>
        <v>0</v>
      </c>
      <c r="N13" s="11">
        <f>[9]RUN_9_PCT_2019_GRCP2_PRES_V1_AS!Q25-E13</f>
        <v>0</v>
      </c>
      <c r="O13" s="11">
        <f>[9]RUN_9_PCT_2019_GRCP2_PRES_V1_AS!R25-F13</f>
        <v>0</v>
      </c>
      <c r="P13" s="11">
        <f>[9]RUN_9_PCT_2019_GRCP2_PRES_V1_AS!S25-G13</f>
        <v>0</v>
      </c>
      <c r="Q13" s="11">
        <f>[9]RUN_9_PCT_2019_GRCP2_PRES_V1_AS!T25-H13</f>
        <v>0</v>
      </c>
      <c r="R13" s="11">
        <f>[9]RUN_9_PCT_2019_GRCP2_PRES_V1_AS!U25-I13</f>
        <v>0</v>
      </c>
      <c r="S13" s="11">
        <f>[9]RUN_9_PCT_2019_GRCP2_PRES_V1_AS!V25-J13</f>
        <v>0</v>
      </c>
    </row>
    <row r="14" spans="1:19" x14ac:dyDescent="0.25">
      <c r="A14" s="2">
        <v>7</v>
      </c>
      <c r="B14" s="4" t="s">
        <v>16</v>
      </c>
      <c r="C14" s="5">
        <v>22</v>
      </c>
      <c r="D14" s="6">
        <v>2.5700000000000001E-2</v>
      </c>
      <c r="E14" s="6">
        <v>3.1539999999999999E-2</v>
      </c>
      <c r="F14" s="5">
        <v>2989</v>
      </c>
      <c r="G14" s="7">
        <v>825.71</v>
      </c>
      <c r="H14" s="7">
        <v>838.55</v>
      </c>
      <c r="I14" s="7">
        <v>12.84</v>
      </c>
      <c r="J14" s="6">
        <v>1.3350000000000001E-2</v>
      </c>
      <c r="K14" s="2">
        <v>7</v>
      </c>
      <c r="L14" s="11">
        <f>[9]RUN_9_PCT_2019_GRCP2_PRES_V1_AS!O26-C14</f>
        <v>0</v>
      </c>
      <c r="M14" s="11">
        <f>[9]RUN_9_PCT_2019_GRCP2_PRES_V1_AS!P26-D14</f>
        <v>0</v>
      </c>
      <c r="N14" s="11">
        <f>[9]RUN_9_PCT_2019_GRCP2_PRES_V1_AS!Q26-E14</f>
        <v>0</v>
      </c>
      <c r="O14" s="11">
        <f>[9]RUN_9_PCT_2019_GRCP2_PRES_V1_AS!R26-F14</f>
        <v>0</v>
      </c>
      <c r="P14" s="11">
        <f>[9]RUN_9_PCT_2019_GRCP2_PRES_V1_AS!S26-G14</f>
        <v>0</v>
      </c>
      <c r="Q14" s="11">
        <f>[9]RUN_9_PCT_2019_GRCP2_PRES_V1_AS!T26-H14</f>
        <v>0</v>
      </c>
      <c r="R14" s="11">
        <f>[9]RUN_9_PCT_2019_GRCP2_PRES_V1_AS!U26-I14</f>
        <v>0</v>
      </c>
      <c r="S14" s="11">
        <f>[9]RUN_9_PCT_2019_GRCP2_PRES_V1_AS!V26-J14</f>
        <v>0</v>
      </c>
    </row>
    <row r="15" spans="1:19" x14ac:dyDescent="0.25">
      <c r="A15" s="2">
        <v>8</v>
      </c>
      <c r="B15" s="4" t="s">
        <v>17</v>
      </c>
      <c r="C15" s="5">
        <v>118</v>
      </c>
      <c r="D15" s="6">
        <v>0.13785</v>
      </c>
      <c r="E15" s="6">
        <v>0.16939000000000001</v>
      </c>
      <c r="F15" s="5">
        <v>2144</v>
      </c>
      <c r="G15" s="7">
        <v>564.85</v>
      </c>
      <c r="H15" s="7">
        <v>582.88</v>
      </c>
      <c r="I15" s="7">
        <v>18.04</v>
      </c>
      <c r="J15" s="6">
        <v>3.1199999999999999E-2</v>
      </c>
      <c r="K15" s="2">
        <v>8</v>
      </c>
      <c r="L15" s="11">
        <f>[9]RUN_9_PCT_2019_GRCP2_PRES_V1_AS!O27-C15</f>
        <v>0</v>
      </c>
      <c r="M15" s="11">
        <f>[9]RUN_9_PCT_2019_GRCP2_PRES_V1_AS!P27-D15</f>
        <v>0</v>
      </c>
      <c r="N15" s="11">
        <f>[9]RUN_9_PCT_2019_GRCP2_PRES_V1_AS!Q27-E15</f>
        <v>0</v>
      </c>
      <c r="O15" s="11">
        <f>[9]RUN_9_PCT_2019_GRCP2_PRES_V1_AS!R27-F15</f>
        <v>0</v>
      </c>
      <c r="P15" s="11">
        <f>[9]RUN_9_PCT_2019_GRCP2_PRES_V1_AS!S27-G15</f>
        <v>0</v>
      </c>
      <c r="Q15" s="11">
        <f>[9]RUN_9_PCT_2019_GRCP2_PRES_V1_AS!T27-H15</f>
        <v>0</v>
      </c>
      <c r="R15" s="11">
        <f>[9]RUN_9_PCT_2019_GRCP2_PRES_V1_AS!U27-I15</f>
        <v>0</v>
      </c>
      <c r="S15" s="11">
        <f>[9]RUN_9_PCT_2019_GRCP2_PRES_V1_AS!V27-J15</f>
        <v>0</v>
      </c>
    </row>
    <row r="16" spans="1:19" x14ac:dyDescent="0.25">
      <c r="A16" s="2">
        <v>9</v>
      </c>
      <c r="B16" s="4" t="s">
        <v>18</v>
      </c>
      <c r="C16" s="5">
        <v>170</v>
      </c>
      <c r="D16" s="6">
        <v>0.1986</v>
      </c>
      <c r="E16" s="6">
        <v>0.36798999999999998</v>
      </c>
      <c r="F16" s="5">
        <v>1759</v>
      </c>
      <c r="G16" s="7">
        <v>434.77</v>
      </c>
      <c r="H16" s="7">
        <v>456.08</v>
      </c>
      <c r="I16" s="7">
        <v>21.31</v>
      </c>
      <c r="J16" s="6">
        <v>5.0349999999999999E-2</v>
      </c>
      <c r="K16" s="2">
        <v>9</v>
      </c>
      <c r="L16" s="11">
        <f>[9]RUN_9_PCT_2019_GRCP2_PRES_V1_AS!O28-C16</f>
        <v>0</v>
      </c>
      <c r="M16" s="11">
        <f>[9]RUN_9_PCT_2019_GRCP2_PRES_V1_AS!P28-D16</f>
        <v>0</v>
      </c>
      <c r="N16" s="11">
        <f>[9]RUN_9_PCT_2019_GRCP2_PRES_V1_AS!Q28-E16</f>
        <v>0</v>
      </c>
      <c r="O16" s="11">
        <f>[9]RUN_9_PCT_2019_GRCP2_PRES_V1_AS!R28-F16</f>
        <v>0</v>
      </c>
      <c r="P16" s="11">
        <f>[9]RUN_9_PCT_2019_GRCP2_PRES_V1_AS!S28-G16</f>
        <v>0</v>
      </c>
      <c r="Q16" s="11">
        <f>[9]RUN_9_PCT_2019_GRCP2_PRES_V1_AS!T28-H16</f>
        <v>0</v>
      </c>
      <c r="R16" s="11">
        <f>[9]RUN_9_PCT_2019_GRCP2_PRES_V1_AS!U28-I16</f>
        <v>0</v>
      </c>
      <c r="S16" s="11">
        <f>[9]RUN_9_PCT_2019_GRCP2_PRES_V1_AS!V28-J16</f>
        <v>0</v>
      </c>
    </row>
    <row r="17" spans="1:19" x14ac:dyDescent="0.25">
      <c r="A17" s="2">
        <v>10</v>
      </c>
      <c r="B17" s="4" t="s">
        <v>19</v>
      </c>
      <c r="C17" s="5">
        <v>133</v>
      </c>
      <c r="D17" s="6">
        <v>0.15537000000000001</v>
      </c>
      <c r="E17" s="6">
        <v>0.52336000000000005</v>
      </c>
      <c r="F17" s="5">
        <v>993</v>
      </c>
      <c r="G17" s="7">
        <v>248.88</v>
      </c>
      <c r="H17" s="7">
        <v>266</v>
      </c>
      <c r="I17" s="7">
        <v>17.12</v>
      </c>
      <c r="J17" s="6">
        <v>6.9989999999999997E-2</v>
      </c>
      <c r="K17" s="2">
        <v>10</v>
      </c>
      <c r="L17" s="11">
        <f>[9]RUN_9_PCT_2019_GRCP2_PRES_V1_AS!O29-C17</f>
        <v>0</v>
      </c>
      <c r="M17" s="11">
        <f>[9]RUN_9_PCT_2019_GRCP2_PRES_V1_AS!P29-D17</f>
        <v>0</v>
      </c>
      <c r="N17" s="11">
        <f>[9]RUN_9_PCT_2019_GRCP2_PRES_V1_AS!Q29-E17</f>
        <v>0</v>
      </c>
      <c r="O17" s="11">
        <f>[9]RUN_9_PCT_2019_GRCP2_PRES_V1_AS!R29-F17</f>
        <v>0</v>
      </c>
      <c r="P17" s="11">
        <f>[9]RUN_9_PCT_2019_GRCP2_PRES_V1_AS!S29-G17</f>
        <v>0</v>
      </c>
      <c r="Q17" s="11">
        <f>[9]RUN_9_PCT_2019_GRCP2_PRES_V1_AS!T29-H17</f>
        <v>0</v>
      </c>
      <c r="R17" s="11">
        <f>[9]RUN_9_PCT_2019_GRCP2_PRES_V1_AS!U29-I17</f>
        <v>0</v>
      </c>
      <c r="S17" s="11">
        <f>[9]RUN_9_PCT_2019_GRCP2_PRES_V1_AS!V29-J17</f>
        <v>0</v>
      </c>
    </row>
    <row r="18" spans="1:19" x14ac:dyDescent="0.25">
      <c r="A18" s="2">
        <v>11</v>
      </c>
      <c r="B18" s="4" t="s">
        <v>20</v>
      </c>
      <c r="C18" s="5">
        <v>71</v>
      </c>
      <c r="D18" s="6">
        <v>8.294E-2</v>
      </c>
      <c r="E18" s="6">
        <v>0.60629999999999995</v>
      </c>
      <c r="F18" s="5">
        <v>654</v>
      </c>
      <c r="G18" s="7">
        <v>171.11</v>
      </c>
      <c r="H18" s="7">
        <v>186</v>
      </c>
      <c r="I18" s="7">
        <v>14.89</v>
      </c>
      <c r="J18" s="6">
        <v>8.7840000000000001E-2</v>
      </c>
      <c r="K18" s="2">
        <v>11</v>
      </c>
      <c r="L18" s="11">
        <f>[9]RUN_9_PCT_2019_GRCP2_PRES_V1_AS!O30-C18</f>
        <v>0</v>
      </c>
      <c r="M18" s="11">
        <f>[9]RUN_9_PCT_2019_GRCP2_PRES_V1_AS!P30-D18</f>
        <v>0</v>
      </c>
      <c r="N18" s="11">
        <f>[9]RUN_9_PCT_2019_GRCP2_PRES_V1_AS!Q30-E18</f>
        <v>0</v>
      </c>
      <c r="O18" s="11">
        <f>[9]RUN_9_PCT_2019_GRCP2_PRES_V1_AS!R30-F18</f>
        <v>0</v>
      </c>
      <c r="P18" s="11">
        <f>[9]RUN_9_PCT_2019_GRCP2_PRES_V1_AS!S30-G18</f>
        <v>0</v>
      </c>
      <c r="Q18" s="11">
        <f>[9]RUN_9_PCT_2019_GRCP2_PRES_V1_AS!T30-H18</f>
        <v>0</v>
      </c>
      <c r="R18" s="11">
        <f>[9]RUN_9_PCT_2019_GRCP2_PRES_V1_AS!U30-I18</f>
        <v>0</v>
      </c>
      <c r="S18" s="11">
        <f>[9]RUN_9_PCT_2019_GRCP2_PRES_V1_AS!V30-J18</f>
        <v>0</v>
      </c>
    </row>
    <row r="19" spans="1:19" x14ac:dyDescent="0.25">
      <c r="A19" s="2">
        <v>12</v>
      </c>
      <c r="B19" s="4" t="s">
        <v>21</v>
      </c>
      <c r="C19" s="5">
        <v>67</v>
      </c>
      <c r="D19" s="6">
        <v>7.8270000000000006E-2</v>
      </c>
      <c r="E19" s="6">
        <v>0.68457000000000001</v>
      </c>
      <c r="F19" s="5">
        <v>574</v>
      </c>
      <c r="G19" s="7">
        <v>155.99</v>
      </c>
      <c r="H19" s="7">
        <v>172.82</v>
      </c>
      <c r="I19" s="7">
        <v>16.829999999999998</v>
      </c>
      <c r="J19" s="6">
        <v>0.10925</v>
      </c>
      <c r="K19" s="2">
        <v>12</v>
      </c>
      <c r="L19" s="11">
        <f>[9]RUN_9_PCT_2019_GRCP2_PRES_V1_AS!O31-C19</f>
        <v>0</v>
      </c>
      <c r="M19" s="11">
        <f>[9]RUN_9_PCT_2019_GRCP2_PRES_V1_AS!P31-D19</f>
        <v>0</v>
      </c>
      <c r="N19" s="11">
        <f>[9]RUN_9_PCT_2019_GRCP2_PRES_V1_AS!Q31-E19</f>
        <v>0</v>
      </c>
      <c r="O19" s="11">
        <f>[9]RUN_9_PCT_2019_GRCP2_PRES_V1_AS!R31-F19</f>
        <v>0</v>
      </c>
      <c r="P19" s="11">
        <f>[9]RUN_9_PCT_2019_GRCP2_PRES_V1_AS!S31-G19</f>
        <v>0</v>
      </c>
      <c r="Q19" s="11">
        <f>[9]RUN_9_PCT_2019_GRCP2_PRES_V1_AS!T31-H19</f>
        <v>0</v>
      </c>
      <c r="R19" s="11">
        <f>[9]RUN_9_PCT_2019_GRCP2_PRES_V1_AS!U31-I19</f>
        <v>0</v>
      </c>
      <c r="S19" s="11">
        <f>[9]RUN_9_PCT_2019_GRCP2_PRES_V1_AS!V31-J19</f>
        <v>0</v>
      </c>
    </row>
    <row r="20" spans="1:19" x14ac:dyDescent="0.25">
      <c r="A20" s="2">
        <v>13</v>
      </c>
      <c r="B20" s="4" t="s">
        <v>22</v>
      </c>
      <c r="C20" s="5">
        <v>55</v>
      </c>
      <c r="D20" s="6">
        <v>6.4250000000000002E-2</v>
      </c>
      <c r="E20" s="6">
        <v>0.74882000000000004</v>
      </c>
      <c r="F20" s="5">
        <v>104</v>
      </c>
      <c r="G20" s="7">
        <v>90.27</v>
      </c>
      <c r="H20" s="7">
        <v>101.91</v>
      </c>
      <c r="I20" s="7">
        <v>11.64</v>
      </c>
      <c r="J20" s="6">
        <v>0.12948000000000001</v>
      </c>
      <c r="K20" s="2">
        <v>13</v>
      </c>
      <c r="L20" s="11">
        <f>[9]RUN_9_PCT_2019_GRCP2_PRES_V1_AS!O32-C20</f>
        <v>0</v>
      </c>
      <c r="M20" s="11">
        <f>[9]RUN_9_PCT_2019_GRCP2_PRES_V1_AS!P32-D20</f>
        <v>0</v>
      </c>
      <c r="N20" s="11">
        <f>[9]RUN_9_PCT_2019_GRCP2_PRES_V1_AS!Q32-E20</f>
        <v>0</v>
      </c>
      <c r="O20" s="11">
        <f>[9]RUN_9_PCT_2019_GRCP2_PRES_V1_AS!R32-F20</f>
        <v>0</v>
      </c>
      <c r="P20" s="11">
        <f>[9]RUN_9_PCT_2019_GRCP2_PRES_V1_AS!S32-G20</f>
        <v>0</v>
      </c>
      <c r="Q20" s="11">
        <f>[9]RUN_9_PCT_2019_GRCP2_PRES_V1_AS!T32-H20</f>
        <v>0</v>
      </c>
      <c r="R20" s="11">
        <f>[9]RUN_9_PCT_2019_GRCP2_PRES_V1_AS!U32-I20</f>
        <v>0</v>
      </c>
      <c r="S20" s="11">
        <f>[9]RUN_9_PCT_2019_GRCP2_PRES_V1_AS!V32-J20</f>
        <v>0</v>
      </c>
    </row>
    <row r="21" spans="1:19" x14ac:dyDescent="0.25">
      <c r="A21" s="2">
        <v>14</v>
      </c>
      <c r="B21" s="4" t="s">
        <v>23</v>
      </c>
      <c r="C21" s="5">
        <v>48</v>
      </c>
      <c r="D21" s="6">
        <v>5.6070000000000002E-2</v>
      </c>
      <c r="E21" s="6">
        <v>0.80488999999999999</v>
      </c>
      <c r="F21" s="5">
        <v>137</v>
      </c>
      <c r="G21" s="7">
        <v>79.599999999999994</v>
      </c>
      <c r="H21" s="7">
        <v>91.63</v>
      </c>
      <c r="I21" s="7">
        <v>12.02</v>
      </c>
      <c r="J21" s="6">
        <v>0.15045</v>
      </c>
      <c r="K21" s="2">
        <v>14</v>
      </c>
      <c r="L21" s="11">
        <f>[9]RUN_9_PCT_2019_GRCP2_PRES_V1_AS!O33-C21</f>
        <v>0</v>
      </c>
      <c r="M21" s="11">
        <f>[9]RUN_9_PCT_2019_GRCP2_PRES_V1_AS!P33-D21</f>
        <v>0</v>
      </c>
      <c r="N21" s="11">
        <f>[9]RUN_9_PCT_2019_GRCP2_PRES_V1_AS!Q33-E21</f>
        <v>0</v>
      </c>
      <c r="O21" s="11">
        <f>[9]RUN_9_PCT_2019_GRCP2_PRES_V1_AS!R33-F21</f>
        <v>0</v>
      </c>
      <c r="P21" s="11">
        <f>[9]RUN_9_PCT_2019_GRCP2_PRES_V1_AS!S33-G21</f>
        <v>0</v>
      </c>
      <c r="Q21" s="11">
        <f>[9]RUN_9_PCT_2019_GRCP2_PRES_V1_AS!T33-H21</f>
        <v>0</v>
      </c>
      <c r="R21" s="11">
        <f>[9]RUN_9_PCT_2019_GRCP2_PRES_V1_AS!U33-I21</f>
        <v>0</v>
      </c>
      <c r="S21" s="11">
        <f>[9]RUN_9_PCT_2019_GRCP2_PRES_V1_AS!V33-J21</f>
        <v>0</v>
      </c>
    </row>
    <row r="22" spans="1:19" x14ac:dyDescent="0.25">
      <c r="A22" s="2">
        <v>15</v>
      </c>
      <c r="B22" s="4" t="s">
        <v>24</v>
      </c>
      <c r="C22" s="5">
        <v>45</v>
      </c>
      <c r="D22" s="6">
        <v>5.2569999999999999E-2</v>
      </c>
      <c r="E22" s="6">
        <v>0.85746</v>
      </c>
      <c r="F22" s="5">
        <v>80</v>
      </c>
      <c r="G22" s="7">
        <v>59.94</v>
      </c>
      <c r="H22" s="7">
        <v>70.14</v>
      </c>
      <c r="I22" s="7">
        <v>10.199999999999999</v>
      </c>
      <c r="J22" s="6">
        <v>0.17069999999999999</v>
      </c>
      <c r="K22" s="2">
        <v>15</v>
      </c>
      <c r="L22" s="11">
        <f>[9]RUN_9_PCT_2019_GRCP2_PRES_V1_AS!O34-C22</f>
        <v>0</v>
      </c>
      <c r="M22" s="11">
        <f>[9]RUN_9_PCT_2019_GRCP2_PRES_V1_AS!P34-D22</f>
        <v>0</v>
      </c>
      <c r="N22" s="11">
        <f>[9]RUN_9_PCT_2019_GRCP2_PRES_V1_AS!Q34-E22</f>
        <v>0</v>
      </c>
      <c r="O22" s="11">
        <f>[9]RUN_9_PCT_2019_GRCP2_PRES_V1_AS!R34-F22</f>
        <v>0</v>
      </c>
      <c r="P22" s="11">
        <f>[9]RUN_9_PCT_2019_GRCP2_PRES_V1_AS!S34-G22</f>
        <v>0</v>
      </c>
      <c r="Q22" s="11">
        <f>[9]RUN_9_PCT_2019_GRCP2_PRES_V1_AS!T34-H22</f>
        <v>0</v>
      </c>
      <c r="R22" s="11">
        <f>[9]RUN_9_PCT_2019_GRCP2_PRES_V1_AS!U34-I22</f>
        <v>0</v>
      </c>
      <c r="S22" s="11">
        <f>[9]RUN_9_PCT_2019_GRCP2_PRES_V1_AS!V34-J22</f>
        <v>0</v>
      </c>
    </row>
    <row r="23" spans="1:19" x14ac:dyDescent="0.25">
      <c r="A23" s="2">
        <v>16</v>
      </c>
      <c r="B23" s="4" t="s">
        <v>25</v>
      </c>
      <c r="C23" s="5">
        <v>64</v>
      </c>
      <c r="D23" s="6">
        <v>7.4770000000000003E-2</v>
      </c>
      <c r="E23" s="6">
        <v>0.93223</v>
      </c>
      <c r="F23" s="5">
        <v>-842</v>
      </c>
      <c r="G23" s="7">
        <v>38.200000000000003</v>
      </c>
      <c r="H23" s="7">
        <v>45.54</v>
      </c>
      <c r="I23" s="7">
        <v>7.34</v>
      </c>
      <c r="J23" s="6">
        <v>0.19491</v>
      </c>
      <c r="K23" s="2">
        <v>16</v>
      </c>
      <c r="L23" s="11">
        <f>[9]RUN_9_PCT_2019_GRCP2_PRES_V1_AS!O35-C23</f>
        <v>0</v>
      </c>
      <c r="M23" s="11">
        <f>[9]RUN_9_PCT_2019_GRCP2_PRES_V1_AS!P35-D23</f>
        <v>0</v>
      </c>
      <c r="N23" s="11">
        <f>[9]RUN_9_PCT_2019_GRCP2_PRES_V1_AS!Q35-E23</f>
        <v>0</v>
      </c>
      <c r="O23" s="11">
        <f>[9]RUN_9_PCT_2019_GRCP2_PRES_V1_AS!R35-F23</f>
        <v>0</v>
      </c>
      <c r="P23" s="11">
        <f>[9]RUN_9_PCT_2019_GRCP2_PRES_V1_AS!S35-G23</f>
        <v>0</v>
      </c>
      <c r="Q23" s="11">
        <f>[9]RUN_9_PCT_2019_GRCP2_PRES_V1_AS!T35-H23</f>
        <v>0</v>
      </c>
      <c r="R23" s="11">
        <f>[9]RUN_9_PCT_2019_GRCP2_PRES_V1_AS!U35-I23</f>
        <v>0</v>
      </c>
      <c r="S23" s="11">
        <f>[9]RUN_9_PCT_2019_GRCP2_PRES_V1_AS!V35-J23</f>
        <v>0</v>
      </c>
    </row>
    <row r="24" spans="1:19" x14ac:dyDescent="0.25">
      <c r="A24" s="2">
        <v>17</v>
      </c>
      <c r="B24" s="4" t="s">
        <v>26</v>
      </c>
      <c r="C24" s="5">
        <v>58</v>
      </c>
      <c r="D24" s="6">
        <v>6.7760000000000001E-2</v>
      </c>
      <c r="E24" s="6">
        <v>0.99999000000000005</v>
      </c>
      <c r="F24" s="5">
        <v>-507</v>
      </c>
      <c r="G24" s="7">
        <v>32.42</v>
      </c>
      <c r="H24" s="7">
        <v>39.590000000000003</v>
      </c>
      <c r="I24" s="7">
        <v>7.17</v>
      </c>
      <c r="J24" s="6">
        <v>0.22419</v>
      </c>
      <c r="K24" s="2">
        <v>17</v>
      </c>
      <c r="L24" s="11">
        <f>[9]RUN_9_PCT_2019_GRCP2_PRES_V1_AS!O36-C24</f>
        <v>0</v>
      </c>
      <c r="M24" s="11">
        <f>[9]RUN_9_PCT_2019_GRCP2_PRES_V1_AS!P36-D24</f>
        <v>0</v>
      </c>
      <c r="N24" s="11">
        <f>[9]RUN_9_PCT_2019_GRCP2_PRES_V1_AS!Q36-E24</f>
        <v>0</v>
      </c>
      <c r="O24" s="11">
        <f>[9]RUN_9_PCT_2019_GRCP2_PRES_V1_AS!R36-F24</f>
        <v>0</v>
      </c>
      <c r="P24" s="11">
        <f>[9]RUN_9_PCT_2019_GRCP2_PRES_V1_AS!S36-G24</f>
        <v>0</v>
      </c>
      <c r="Q24" s="11">
        <f>[9]RUN_9_PCT_2019_GRCP2_PRES_V1_AS!T36-H24</f>
        <v>0</v>
      </c>
      <c r="R24" s="11">
        <f>[9]RUN_9_PCT_2019_GRCP2_PRES_V1_AS!U36-I24</f>
        <v>0</v>
      </c>
      <c r="S24" s="11">
        <f>[9]RUN_9_PCT_2019_GRCP2_PRES_V1_AS!V36-J24</f>
        <v>0</v>
      </c>
    </row>
    <row r="25" spans="1:19" x14ac:dyDescent="0.25">
      <c r="A25" s="2">
        <v>18</v>
      </c>
      <c r="B25" s="4" t="s">
        <v>27</v>
      </c>
      <c r="C25" s="5">
        <v>856</v>
      </c>
      <c r="D25" s="6">
        <v>1</v>
      </c>
      <c r="E25" s="6">
        <v>1</v>
      </c>
      <c r="F25" s="5">
        <v>907</v>
      </c>
      <c r="G25" s="7">
        <v>272.83999999999997</v>
      </c>
      <c r="H25" s="7">
        <v>288.06</v>
      </c>
      <c r="I25" s="7">
        <v>15.22</v>
      </c>
      <c r="J25" s="6">
        <v>9.6809999999999993E-2</v>
      </c>
      <c r="K25" s="2">
        <v>18</v>
      </c>
      <c r="L25" s="11">
        <f>[9]RUN_9_PCT_2019_GRCP2_PRES_V1_AS!O37-C25</f>
        <v>0</v>
      </c>
      <c r="M25" s="11">
        <f>[9]RUN_9_PCT_2019_GRCP2_PRES_V1_AS!P37-D25</f>
        <v>0</v>
      </c>
      <c r="N25" s="11">
        <f>[9]RUN_9_PCT_2019_GRCP2_PRES_V1_AS!Q37-E25</f>
        <v>0</v>
      </c>
      <c r="O25" s="11">
        <f>[9]RUN_9_PCT_2019_GRCP2_PRES_V1_AS!R37-F25</f>
        <v>0</v>
      </c>
      <c r="P25" s="11">
        <f>[9]RUN_9_PCT_2019_GRCP2_PRES_V1_AS!S37-G25</f>
        <v>0</v>
      </c>
      <c r="Q25" s="11">
        <f>[9]RUN_9_PCT_2019_GRCP2_PRES_V1_AS!T37-H25</f>
        <v>0</v>
      </c>
      <c r="R25" s="11">
        <f>[9]RUN_9_PCT_2019_GRCP2_PRES_V1_AS!U37-I25</f>
        <v>0</v>
      </c>
      <c r="S25" s="11">
        <f>[9]RUN_9_PCT_2019_GRCP2_PRES_V1_AS!V37-J25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C9937-E59F-4BDA-AD93-570CE3BDB021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41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[10]RUN_10_PCT_2019_GRCP2_PRES_V1_A!O2-C8</f>
        <v>0</v>
      </c>
      <c r="M8" s="11">
        <f>[10]RUN_10_PCT_2019_GRCP2_PRES_V1_A!P2-D8</f>
        <v>0</v>
      </c>
      <c r="N8" s="11">
        <f>[10]RUN_10_PCT_2019_GRCP2_PRES_V1_A!Q2-E8</f>
        <v>0</v>
      </c>
      <c r="O8" s="11">
        <f>[10]RUN_10_PCT_2019_GRCP2_PRES_V1_A!R2-F8</f>
        <v>0</v>
      </c>
      <c r="P8" s="11">
        <f>[10]RUN_10_PCT_2019_GRCP2_PRES_V1_A!S2-G8</f>
        <v>0</v>
      </c>
      <c r="Q8" s="11">
        <f>[10]RUN_10_PCT_2019_GRCP2_PRES_V1_A!T2-H8</f>
        <v>0</v>
      </c>
      <c r="R8" s="11">
        <f>[10]RUN_10_PCT_2019_GRCP2_PRES_V1_A!U2-I8</f>
        <v>0</v>
      </c>
      <c r="S8" s="11">
        <f>[10]RUN_10_PCT_2019_GRCP2_PRES_V1_A!V2-J8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[10]RUN_10_PCT_2019_GRCP2_PRES_V1_A!O3-C9</f>
        <v>0</v>
      </c>
      <c r="M9" s="11">
        <f>[10]RUN_10_PCT_2019_GRCP2_PRES_V1_A!P3-D9</f>
        <v>0</v>
      </c>
      <c r="N9" s="11">
        <f>[10]RUN_10_PCT_2019_GRCP2_PRES_V1_A!Q3-E9</f>
        <v>0</v>
      </c>
      <c r="O9" s="11">
        <f>[10]RUN_10_PCT_2019_GRCP2_PRES_V1_A!R3-F9</f>
        <v>0</v>
      </c>
      <c r="P9" s="11">
        <f>[10]RUN_10_PCT_2019_GRCP2_PRES_V1_A!S3-G9</f>
        <v>0</v>
      </c>
      <c r="Q9" s="11">
        <f>[10]RUN_10_PCT_2019_GRCP2_PRES_V1_A!T3-H9</f>
        <v>0</v>
      </c>
      <c r="R9" s="11">
        <f>[10]RUN_10_PCT_2019_GRCP2_PRES_V1_A!U3-I9</f>
        <v>0</v>
      </c>
      <c r="S9" s="11">
        <f>[10]RUN_10_PCT_2019_GRCP2_PRES_V1_A!V3-J9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[10]RUN_10_PCT_2019_GRCP2_PRES_V1_A!O4-C10</f>
        <v>0</v>
      </c>
      <c r="M10" s="11">
        <f>[10]RUN_10_PCT_2019_GRCP2_PRES_V1_A!P4-D10</f>
        <v>0</v>
      </c>
      <c r="N10" s="11">
        <f>[10]RUN_10_PCT_2019_GRCP2_PRES_V1_A!Q4-E10</f>
        <v>0</v>
      </c>
      <c r="O10" s="11">
        <f>[10]RUN_10_PCT_2019_GRCP2_PRES_V1_A!R4-F10</f>
        <v>0</v>
      </c>
      <c r="P10" s="11">
        <f>[10]RUN_10_PCT_2019_GRCP2_PRES_V1_A!S4-G10</f>
        <v>0</v>
      </c>
      <c r="Q10" s="11">
        <f>[10]RUN_10_PCT_2019_GRCP2_PRES_V1_A!T4-H10</f>
        <v>0</v>
      </c>
      <c r="R10" s="11">
        <f>[10]RUN_10_PCT_2019_GRCP2_PRES_V1_A!U4-I10</f>
        <v>0</v>
      </c>
      <c r="S10" s="11">
        <f>[10]RUN_10_PCT_2019_GRCP2_PRES_V1_A!V4-J10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[10]RUN_10_PCT_2019_GRCP2_PRES_V1_A!O5-C11</f>
        <v>0</v>
      </c>
      <c r="M11" s="11">
        <f>[10]RUN_10_PCT_2019_GRCP2_PRES_V1_A!P5-D11</f>
        <v>0</v>
      </c>
      <c r="N11" s="11">
        <f>[10]RUN_10_PCT_2019_GRCP2_PRES_V1_A!Q5-E11</f>
        <v>0</v>
      </c>
      <c r="O11" s="11">
        <f>[10]RUN_10_PCT_2019_GRCP2_PRES_V1_A!R5-F11</f>
        <v>0</v>
      </c>
      <c r="P11" s="11">
        <f>[10]RUN_10_PCT_2019_GRCP2_PRES_V1_A!S5-G11</f>
        <v>0</v>
      </c>
      <c r="Q11" s="11">
        <f>[10]RUN_10_PCT_2019_GRCP2_PRES_V1_A!T5-H11</f>
        <v>0</v>
      </c>
      <c r="R11" s="11">
        <f>[10]RUN_10_PCT_2019_GRCP2_PRES_V1_A!U5-I11</f>
        <v>0</v>
      </c>
      <c r="S11" s="11">
        <f>[10]RUN_10_PCT_2019_GRCP2_PRES_V1_A!V5-J11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[10]RUN_10_PCT_2019_GRCP2_PRES_V1_A!O6-C12</f>
        <v>0</v>
      </c>
      <c r="M12" s="11">
        <f>[10]RUN_10_PCT_2019_GRCP2_PRES_V1_A!P6-D12</f>
        <v>0</v>
      </c>
      <c r="N12" s="11">
        <f>[10]RUN_10_PCT_2019_GRCP2_PRES_V1_A!Q6-E12</f>
        <v>0</v>
      </c>
      <c r="O12" s="11">
        <f>[10]RUN_10_PCT_2019_GRCP2_PRES_V1_A!R6-F12</f>
        <v>0</v>
      </c>
      <c r="P12" s="11">
        <f>[10]RUN_10_PCT_2019_GRCP2_PRES_V1_A!S6-G12</f>
        <v>0</v>
      </c>
      <c r="Q12" s="11">
        <f>[10]RUN_10_PCT_2019_GRCP2_PRES_V1_A!T6-H12</f>
        <v>0</v>
      </c>
      <c r="R12" s="11">
        <f>[10]RUN_10_PCT_2019_GRCP2_PRES_V1_A!U6-I12</f>
        <v>0</v>
      </c>
      <c r="S12" s="11">
        <f>[10]RUN_10_PCT_2019_GRCP2_PRES_V1_A!V6-J12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[10]RUN_10_PCT_2019_GRCP2_PRES_V1_A!O7-C13</f>
        <v>0</v>
      </c>
      <c r="M13" s="11">
        <f>[10]RUN_10_PCT_2019_GRCP2_PRES_V1_A!P7-D13</f>
        <v>0</v>
      </c>
      <c r="N13" s="11">
        <f>[10]RUN_10_PCT_2019_GRCP2_PRES_V1_A!Q7-E13</f>
        <v>0</v>
      </c>
      <c r="O13" s="11">
        <f>[10]RUN_10_PCT_2019_GRCP2_PRES_V1_A!R7-F13</f>
        <v>0</v>
      </c>
      <c r="P13" s="11">
        <f>[10]RUN_10_PCT_2019_GRCP2_PRES_V1_A!S7-G13</f>
        <v>0</v>
      </c>
      <c r="Q13" s="11">
        <f>[10]RUN_10_PCT_2019_GRCP2_PRES_V1_A!T7-H13</f>
        <v>0</v>
      </c>
      <c r="R13" s="11">
        <f>[10]RUN_10_PCT_2019_GRCP2_PRES_V1_A!U7-I13</f>
        <v>0</v>
      </c>
      <c r="S13" s="11">
        <f>[10]RUN_10_PCT_2019_GRCP2_PRES_V1_A!V7-J13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[10]RUN_10_PCT_2019_GRCP2_PRES_V1_A!O8-C14</f>
        <v>0</v>
      </c>
      <c r="M14" s="11">
        <f>[10]RUN_10_PCT_2019_GRCP2_PRES_V1_A!P8-D14</f>
        <v>0</v>
      </c>
      <c r="N14" s="11">
        <f>[10]RUN_10_PCT_2019_GRCP2_PRES_V1_A!Q8-E14</f>
        <v>0</v>
      </c>
      <c r="O14" s="11">
        <f>[10]RUN_10_PCT_2019_GRCP2_PRES_V1_A!R8-F14</f>
        <v>0</v>
      </c>
      <c r="P14" s="11">
        <f>[10]RUN_10_PCT_2019_GRCP2_PRES_V1_A!S8-G14</f>
        <v>0</v>
      </c>
      <c r="Q14" s="11">
        <f>[10]RUN_10_PCT_2019_GRCP2_PRES_V1_A!T8-H14</f>
        <v>0</v>
      </c>
      <c r="R14" s="11">
        <f>[10]RUN_10_PCT_2019_GRCP2_PRES_V1_A!U8-I14</f>
        <v>0</v>
      </c>
      <c r="S14" s="11">
        <f>[10]RUN_10_PCT_2019_GRCP2_PRES_V1_A!V8-J14</f>
        <v>0</v>
      </c>
    </row>
    <row r="15" spans="1:19" x14ac:dyDescent="0.25">
      <c r="A15" s="2">
        <v>8</v>
      </c>
      <c r="B15" s="4" t="s">
        <v>17</v>
      </c>
      <c r="C15" s="5">
        <v>13</v>
      </c>
      <c r="D15" s="6">
        <v>0.20968000000000001</v>
      </c>
      <c r="E15" s="6">
        <v>0.20968000000000001</v>
      </c>
      <c r="F15" s="5">
        <v>1981</v>
      </c>
      <c r="G15" s="7">
        <v>491.98</v>
      </c>
      <c r="H15" s="7">
        <v>508.63</v>
      </c>
      <c r="I15" s="7">
        <v>16.649999999999999</v>
      </c>
      <c r="J15" s="6">
        <v>3.4979999999999997E-2</v>
      </c>
      <c r="K15" s="2">
        <v>8</v>
      </c>
      <c r="L15" s="11">
        <f>[10]RUN_10_PCT_2019_GRCP2_PRES_V1_A!O9-C15</f>
        <v>0</v>
      </c>
      <c r="M15" s="11">
        <f>[10]RUN_10_PCT_2019_GRCP2_PRES_V1_A!P9-D15</f>
        <v>0</v>
      </c>
      <c r="N15" s="11">
        <f>[10]RUN_10_PCT_2019_GRCP2_PRES_V1_A!Q9-E15</f>
        <v>0</v>
      </c>
      <c r="O15" s="11">
        <f>[10]RUN_10_PCT_2019_GRCP2_PRES_V1_A!R9-F15</f>
        <v>0</v>
      </c>
      <c r="P15" s="11">
        <f>[10]RUN_10_PCT_2019_GRCP2_PRES_V1_A!S9-G15</f>
        <v>0</v>
      </c>
      <c r="Q15" s="11">
        <f>[10]RUN_10_PCT_2019_GRCP2_PRES_V1_A!T9-H15</f>
        <v>0</v>
      </c>
      <c r="R15" s="11">
        <f>[10]RUN_10_PCT_2019_GRCP2_PRES_V1_A!U9-I15</f>
        <v>0</v>
      </c>
      <c r="S15" s="11">
        <f>[10]RUN_10_PCT_2019_GRCP2_PRES_V1_A!V9-J15</f>
        <v>0</v>
      </c>
    </row>
    <row r="16" spans="1:19" x14ac:dyDescent="0.25">
      <c r="A16" s="2">
        <v>9</v>
      </c>
      <c r="B16" s="4" t="s">
        <v>18</v>
      </c>
      <c r="C16" s="5">
        <v>31</v>
      </c>
      <c r="D16" s="6">
        <v>0.5</v>
      </c>
      <c r="E16" s="6">
        <v>0.70967999999999998</v>
      </c>
      <c r="F16" s="5">
        <v>1064</v>
      </c>
      <c r="G16" s="7">
        <v>270.11</v>
      </c>
      <c r="H16" s="7">
        <v>282.68</v>
      </c>
      <c r="I16" s="7">
        <v>12.57</v>
      </c>
      <c r="J16" s="6">
        <v>4.8399999999999999E-2</v>
      </c>
      <c r="K16" s="2">
        <v>9</v>
      </c>
      <c r="L16" s="11">
        <f>[10]RUN_10_PCT_2019_GRCP2_PRES_V1_A!O10-C16</f>
        <v>0</v>
      </c>
      <c r="M16" s="11">
        <f>[10]RUN_10_PCT_2019_GRCP2_PRES_V1_A!P10-D16</f>
        <v>0</v>
      </c>
      <c r="N16" s="11">
        <f>[10]RUN_10_PCT_2019_GRCP2_PRES_V1_A!Q10-E16</f>
        <v>0</v>
      </c>
      <c r="O16" s="11">
        <f>[10]RUN_10_PCT_2019_GRCP2_PRES_V1_A!R10-F16</f>
        <v>0</v>
      </c>
      <c r="P16" s="11">
        <f>[10]RUN_10_PCT_2019_GRCP2_PRES_V1_A!S10-G16</f>
        <v>0</v>
      </c>
      <c r="Q16" s="11">
        <f>[10]RUN_10_PCT_2019_GRCP2_PRES_V1_A!T10-H16</f>
        <v>0</v>
      </c>
      <c r="R16" s="11">
        <f>[10]RUN_10_PCT_2019_GRCP2_PRES_V1_A!U10-I16</f>
        <v>0</v>
      </c>
      <c r="S16" s="11">
        <f>[10]RUN_10_PCT_2019_GRCP2_PRES_V1_A!V10-J16</f>
        <v>0</v>
      </c>
    </row>
    <row r="17" spans="1:19" x14ac:dyDescent="0.25">
      <c r="A17" s="2">
        <v>10</v>
      </c>
      <c r="B17" s="4" t="s">
        <v>19</v>
      </c>
      <c r="C17" s="5">
        <v>10</v>
      </c>
      <c r="D17" s="6">
        <v>0.16128999999999999</v>
      </c>
      <c r="E17" s="6">
        <v>0.87097000000000002</v>
      </c>
      <c r="F17" s="5">
        <v>235</v>
      </c>
      <c r="G17" s="7">
        <v>68.739999999999995</v>
      </c>
      <c r="H17" s="7">
        <v>73.41</v>
      </c>
      <c r="I17" s="7">
        <v>4.67</v>
      </c>
      <c r="J17" s="6">
        <v>7.0080000000000003E-2</v>
      </c>
      <c r="K17" s="2">
        <v>10</v>
      </c>
      <c r="L17" s="11">
        <f>[10]RUN_10_PCT_2019_GRCP2_PRES_V1_A!O11-C17</f>
        <v>0</v>
      </c>
      <c r="M17" s="11">
        <f>[10]RUN_10_PCT_2019_GRCP2_PRES_V1_A!P11-D17</f>
        <v>0</v>
      </c>
      <c r="N17" s="11">
        <f>[10]RUN_10_PCT_2019_GRCP2_PRES_V1_A!Q11-E17</f>
        <v>0</v>
      </c>
      <c r="O17" s="11">
        <f>[10]RUN_10_PCT_2019_GRCP2_PRES_V1_A!R11-F17</f>
        <v>0</v>
      </c>
      <c r="P17" s="11">
        <f>[10]RUN_10_PCT_2019_GRCP2_PRES_V1_A!S11-G17</f>
        <v>0</v>
      </c>
      <c r="Q17" s="11">
        <f>[10]RUN_10_PCT_2019_GRCP2_PRES_V1_A!T11-H17</f>
        <v>0</v>
      </c>
      <c r="R17" s="11">
        <f>[10]RUN_10_PCT_2019_GRCP2_PRES_V1_A!U11-I17</f>
        <v>0</v>
      </c>
      <c r="S17" s="11">
        <f>[10]RUN_10_PCT_2019_GRCP2_PRES_V1_A!V11-J17</f>
        <v>0</v>
      </c>
    </row>
    <row r="18" spans="1:19" x14ac:dyDescent="0.25">
      <c r="A18" s="2">
        <v>11</v>
      </c>
      <c r="B18" s="4" t="s">
        <v>20</v>
      </c>
      <c r="C18" s="5">
        <v>3</v>
      </c>
      <c r="D18" s="6">
        <v>4.8390000000000002E-2</v>
      </c>
      <c r="E18" s="6">
        <v>0.91935999999999996</v>
      </c>
      <c r="F18" s="5">
        <v>111</v>
      </c>
      <c r="G18" s="7">
        <v>39.049999999999997</v>
      </c>
      <c r="H18" s="7">
        <v>42.55</v>
      </c>
      <c r="I18" s="7">
        <v>3.5</v>
      </c>
      <c r="J18" s="6">
        <v>9.0819999999999998E-2</v>
      </c>
      <c r="K18" s="2">
        <v>11</v>
      </c>
      <c r="L18" s="11">
        <f>[10]RUN_10_PCT_2019_GRCP2_PRES_V1_A!O12-C18</f>
        <v>0</v>
      </c>
      <c r="M18" s="11">
        <f>[10]RUN_10_PCT_2019_GRCP2_PRES_V1_A!P12-D18</f>
        <v>0</v>
      </c>
      <c r="N18" s="11">
        <f>[10]RUN_10_PCT_2019_GRCP2_PRES_V1_A!Q12-E18</f>
        <v>0</v>
      </c>
      <c r="O18" s="11">
        <f>[10]RUN_10_PCT_2019_GRCP2_PRES_V1_A!R12-F18</f>
        <v>0</v>
      </c>
      <c r="P18" s="11">
        <f>[10]RUN_10_PCT_2019_GRCP2_PRES_V1_A!S12-G18</f>
        <v>0</v>
      </c>
      <c r="Q18" s="11">
        <f>[10]RUN_10_PCT_2019_GRCP2_PRES_V1_A!T12-H18</f>
        <v>0</v>
      </c>
      <c r="R18" s="11">
        <f>[10]RUN_10_PCT_2019_GRCP2_PRES_V1_A!U12-I18</f>
        <v>0</v>
      </c>
      <c r="S18" s="11">
        <f>[10]RUN_10_PCT_2019_GRCP2_PRES_V1_A!V12-J18</f>
        <v>0</v>
      </c>
    </row>
    <row r="19" spans="1:19" x14ac:dyDescent="0.25">
      <c r="A19" s="2">
        <v>12</v>
      </c>
      <c r="B19" s="4" t="s">
        <v>21</v>
      </c>
      <c r="C19" s="5">
        <v>3</v>
      </c>
      <c r="D19" s="6">
        <v>4.8390000000000002E-2</v>
      </c>
      <c r="E19" s="6">
        <v>0.96775</v>
      </c>
      <c r="F19" s="5">
        <v>54</v>
      </c>
      <c r="G19" s="7">
        <v>22.83</v>
      </c>
      <c r="H19" s="7">
        <v>25.34</v>
      </c>
      <c r="I19" s="7">
        <v>2.5099999999999998</v>
      </c>
      <c r="J19" s="6">
        <v>0.10981</v>
      </c>
      <c r="K19" s="2">
        <v>12</v>
      </c>
      <c r="L19" s="11">
        <f>[10]RUN_10_PCT_2019_GRCP2_PRES_V1_A!O13-C19</f>
        <v>0</v>
      </c>
      <c r="M19" s="11">
        <f>[10]RUN_10_PCT_2019_GRCP2_PRES_V1_A!P13-D19</f>
        <v>0</v>
      </c>
      <c r="N19" s="11">
        <f>[10]RUN_10_PCT_2019_GRCP2_PRES_V1_A!Q13-E19</f>
        <v>0</v>
      </c>
      <c r="O19" s="11">
        <f>[10]RUN_10_PCT_2019_GRCP2_PRES_V1_A!R13-F19</f>
        <v>0</v>
      </c>
      <c r="P19" s="11">
        <f>[10]RUN_10_PCT_2019_GRCP2_PRES_V1_A!S13-G19</f>
        <v>0</v>
      </c>
      <c r="Q19" s="11">
        <f>[10]RUN_10_PCT_2019_GRCP2_PRES_V1_A!T13-H19</f>
        <v>0</v>
      </c>
      <c r="R19" s="11">
        <f>[10]RUN_10_PCT_2019_GRCP2_PRES_V1_A!U13-I19</f>
        <v>0</v>
      </c>
      <c r="S19" s="11">
        <f>[10]RUN_10_PCT_2019_GRCP2_PRES_V1_A!V13-J19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0.96775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1">
        <f>[10]RUN_10_PCT_2019_GRCP2_PRES_V1_A!O14-C20</f>
        <v>0</v>
      </c>
      <c r="M20" s="11">
        <f>[10]RUN_10_PCT_2019_GRCP2_PRES_V1_A!P14-D20</f>
        <v>0</v>
      </c>
      <c r="N20" s="11">
        <f>[10]RUN_10_PCT_2019_GRCP2_PRES_V1_A!Q14-E20</f>
        <v>0</v>
      </c>
      <c r="O20" s="11">
        <f>[10]RUN_10_PCT_2019_GRCP2_PRES_V1_A!R14-F20</f>
        <v>0</v>
      </c>
      <c r="P20" s="11">
        <f>[10]RUN_10_PCT_2019_GRCP2_PRES_V1_A!S14-G20</f>
        <v>0</v>
      </c>
      <c r="Q20" s="11">
        <f>[10]RUN_10_PCT_2019_GRCP2_PRES_V1_A!T14-H20</f>
        <v>0</v>
      </c>
      <c r="R20" s="11">
        <f>[10]RUN_10_PCT_2019_GRCP2_PRES_V1_A!U14-I20</f>
        <v>0</v>
      </c>
      <c r="S20" s="11">
        <f>[10]RUN_10_PCT_2019_GRCP2_PRES_V1_A!V14-J20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0.96775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1">
        <f>[10]RUN_10_PCT_2019_GRCP2_PRES_V1_A!O15-C21</f>
        <v>0</v>
      </c>
      <c r="M21" s="11">
        <f>[10]RUN_10_PCT_2019_GRCP2_PRES_V1_A!P15-D21</f>
        <v>0</v>
      </c>
      <c r="N21" s="11">
        <f>[10]RUN_10_PCT_2019_GRCP2_PRES_V1_A!Q15-E21</f>
        <v>0</v>
      </c>
      <c r="O21" s="11">
        <f>[10]RUN_10_PCT_2019_GRCP2_PRES_V1_A!R15-F21</f>
        <v>0</v>
      </c>
      <c r="P21" s="11">
        <f>[10]RUN_10_PCT_2019_GRCP2_PRES_V1_A!S15-G21</f>
        <v>0</v>
      </c>
      <c r="Q21" s="11">
        <f>[10]RUN_10_PCT_2019_GRCP2_PRES_V1_A!T15-H21</f>
        <v>0</v>
      </c>
      <c r="R21" s="11">
        <f>[10]RUN_10_PCT_2019_GRCP2_PRES_V1_A!U15-I21</f>
        <v>0</v>
      </c>
      <c r="S21" s="11">
        <f>[10]RUN_10_PCT_2019_GRCP2_PRES_V1_A!V15-J21</f>
        <v>0</v>
      </c>
    </row>
    <row r="22" spans="1:19" x14ac:dyDescent="0.25">
      <c r="A22" s="2">
        <v>15</v>
      </c>
      <c r="B22" s="4" t="s">
        <v>24</v>
      </c>
      <c r="C22" s="5">
        <v>1</v>
      </c>
      <c r="D22" s="6">
        <v>1.6129999999999999E-2</v>
      </c>
      <c r="E22" s="6">
        <v>0.98387999999999998</v>
      </c>
      <c r="F22" s="5">
        <v>7</v>
      </c>
      <c r="G22" s="7">
        <v>11.68</v>
      </c>
      <c r="H22" s="7">
        <v>13.74</v>
      </c>
      <c r="I22" s="7">
        <v>2.06</v>
      </c>
      <c r="J22" s="6">
        <v>0.17613000000000001</v>
      </c>
      <c r="K22" s="2">
        <v>15</v>
      </c>
      <c r="L22" s="11">
        <f>[10]RUN_10_PCT_2019_GRCP2_PRES_V1_A!O16-C22</f>
        <v>0</v>
      </c>
      <c r="M22" s="11">
        <f>[10]RUN_10_PCT_2019_GRCP2_PRES_V1_A!P16-D22</f>
        <v>0</v>
      </c>
      <c r="N22" s="11">
        <f>[10]RUN_10_PCT_2019_GRCP2_PRES_V1_A!Q16-E22</f>
        <v>0</v>
      </c>
      <c r="O22" s="11">
        <f>[10]RUN_10_PCT_2019_GRCP2_PRES_V1_A!R16-F22</f>
        <v>0</v>
      </c>
      <c r="P22" s="11">
        <f>[10]RUN_10_PCT_2019_GRCP2_PRES_V1_A!S16-G22</f>
        <v>0</v>
      </c>
      <c r="Q22" s="11">
        <f>[10]RUN_10_PCT_2019_GRCP2_PRES_V1_A!T16-H22</f>
        <v>0</v>
      </c>
      <c r="R22" s="11">
        <f>[10]RUN_10_PCT_2019_GRCP2_PRES_V1_A!U16-I22</f>
        <v>0</v>
      </c>
      <c r="S22" s="11">
        <f>[10]RUN_10_PCT_2019_GRCP2_PRES_V1_A!V16-J22</f>
        <v>0</v>
      </c>
    </row>
    <row r="23" spans="1:19" x14ac:dyDescent="0.25">
      <c r="A23" s="2">
        <v>16</v>
      </c>
      <c r="B23" s="4" t="s">
        <v>25</v>
      </c>
      <c r="C23" s="5">
        <v>1</v>
      </c>
      <c r="D23" s="6">
        <v>1.6129999999999999E-2</v>
      </c>
      <c r="E23" s="6">
        <v>1</v>
      </c>
      <c r="F23" s="5">
        <v>1</v>
      </c>
      <c r="G23" s="7">
        <v>10.25</v>
      </c>
      <c r="H23" s="7">
        <v>12.25</v>
      </c>
      <c r="I23" s="7">
        <v>2</v>
      </c>
      <c r="J23" s="6">
        <v>0.19486000000000001</v>
      </c>
      <c r="K23" s="2">
        <v>16</v>
      </c>
      <c r="L23" s="11">
        <f>[10]RUN_10_PCT_2019_GRCP2_PRES_V1_A!O17-C23</f>
        <v>0</v>
      </c>
      <c r="M23" s="11">
        <f>[10]RUN_10_PCT_2019_GRCP2_PRES_V1_A!P17-D23</f>
        <v>0</v>
      </c>
      <c r="N23" s="11">
        <f>[10]RUN_10_PCT_2019_GRCP2_PRES_V1_A!Q17-E23</f>
        <v>0</v>
      </c>
      <c r="O23" s="11">
        <f>[10]RUN_10_PCT_2019_GRCP2_PRES_V1_A!R17-F23</f>
        <v>0</v>
      </c>
      <c r="P23" s="11">
        <f>[10]RUN_10_PCT_2019_GRCP2_PRES_V1_A!S17-G23</f>
        <v>0</v>
      </c>
      <c r="Q23" s="11">
        <f>[10]RUN_10_PCT_2019_GRCP2_PRES_V1_A!T17-H23</f>
        <v>0</v>
      </c>
      <c r="R23" s="11">
        <f>[10]RUN_10_PCT_2019_GRCP2_PRES_V1_A!U17-I23</f>
        <v>0</v>
      </c>
      <c r="S23" s="11">
        <f>[10]RUN_10_PCT_2019_GRCP2_PRES_V1_A!V17-J23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[10]RUN_10_PCT_2019_GRCP2_PRES_V1_A!O18-C24</f>
        <v>0</v>
      </c>
      <c r="M24" s="11">
        <f>[10]RUN_10_PCT_2019_GRCP2_PRES_V1_A!P18-D24</f>
        <v>0</v>
      </c>
      <c r="N24" s="11">
        <f>[10]RUN_10_PCT_2019_GRCP2_PRES_V1_A!Q18-E24</f>
        <v>0</v>
      </c>
      <c r="O24" s="11">
        <f>[10]RUN_10_PCT_2019_GRCP2_PRES_V1_A!R18-F24</f>
        <v>0</v>
      </c>
      <c r="P24" s="11">
        <f>[10]RUN_10_PCT_2019_GRCP2_PRES_V1_A!S18-G24</f>
        <v>0</v>
      </c>
      <c r="Q24" s="11">
        <f>[10]RUN_10_PCT_2019_GRCP2_PRES_V1_A!T18-H24</f>
        <v>0</v>
      </c>
      <c r="R24" s="11">
        <f>[10]RUN_10_PCT_2019_GRCP2_PRES_V1_A!U18-I24</f>
        <v>0</v>
      </c>
      <c r="S24" s="11">
        <f>[10]RUN_10_PCT_2019_GRCP2_PRES_V1_A!V18-J24</f>
        <v>0</v>
      </c>
    </row>
    <row r="25" spans="1:19" x14ac:dyDescent="0.25">
      <c r="A25" s="2">
        <v>18</v>
      </c>
      <c r="B25" s="4" t="s">
        <v>27</v>
      </c>
      <c r="C25" s="5">
        <v>62</v>
      </c>
      <c r="D25" s="6">
        <v>1</v>
      </c>
      <c r="E25" s="6">
        <v>1</v>
      </c>
      <c r="F25" s="5">
        <v>993</v>
      </c>
      <c r="G25" s="7">
        <v>252.65</v>
      </c>
      <c r="H25" s="7">
        <v>263.52999999999997</v>
      </c>
      <c r="I25" s="7">
        <v>10.89</v>
      </c>
      <c r="J25" s="6">
        <v>5.8529999999999999E-2</v>
      </c>
      <c r="K25" s="2">
        <v>18</v>
      </c>
      <c r="L25" s="11">
        <f>[10]RUN_10_PCT_2019_GRCP2_PRES_V1_A!O19-C25</f>
        <v>0</v>
      </c>
      <c r="M25" s="11">
        <f>[10]RUN_10_PCT_2019_GRCP2_PRES_V1_A!P19-D25</f>
        <v>0</v>
      </c>
      <c r="N25" s="11">
        <f>[10]RUN_10_PCT_2019_GRCP2_PRES_V1_A!Q19-E25</f>
        <v>0</v>
      </c>
      <c r="O25" s="11">
        <f>[10]RUN_10_PCT_2019_GRCP2_PRES_V1_A!R19-F25</f>
        <v>0</v>
      </c>
      <c r="P25" s="11">
        <f>[10]RUN_10_PCT_2019_GRCP2_PRES_V1_A!S19-G25</f>
        <v>0</v>
      </c>
      <c r="Q25" s="11">
        <f>[10]RUN_10_PCT_2019_GRCP2_PRES_V1_A!T19-H25</f>
        <v>0</v>
      </c>
      <c r="R25" s="11">
        <f>[10]RUN_10_PCT_2019_GRCP2_PRES_V1_A!U19-I25</f>
        <v>0</v>
      </c>
      <c r="S25" s="11">
        <f>[10]RUN_10_PCT_2019_GRCP2_PRES_V1_A!V19-J25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E0AB3-DAAF-4E3C-AACF-00B1153F246E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42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[11]RUN_11_PCT_2019_GRCP2_PRES_V1_A!O2-C8</f>
        <v>0</v>
      </c>
      <c r="M8" s="11">
        <f>[11]RUN_11_PCT_2019_GRCP2_PRES_V1_A!P2-D8</f>
        <v>0</v>
      </c>
      <c r="N8" s="11">
        <f>[11]RUN_11_PCT_2019_GRCP2_PRES_V1_A!Q2-E8</f>
        <v>0</v>
      </c>
      <c r="O8" s="11">
        <f>[11]RUN_11_PCT_2019_GRCP2_PRES_V1_A!R2-F8</f>
        <v>0</v>
      </c>
      <c r="P8" s="11">
        <f>[11]RUN_11_PCT_2019_GRCP2_PRES_V1_A!S2-G8</f>
        <v>0</v>
      </c>
      <c r="Q8" s="11">
        <f>[11]RUN_11_PCT_2019_GRCP2_PRES_V1_A!T2-H8</f>
        <v>0</v>
      </c>
      <c r="R8" s="11">
        <f>[11]RUN_11_PCT_2019_GRCP2_PRES_V1_A!U2-I8</f>
        <v>0</v>
      </c>
      <c r="S8" s="11">
        <f>[11]RUN_11_PCT_2019_GRCP2_PRES_V1_A!V2-J8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[11]RUN_11_PCT_2019_GRCP2_PRES_V1_A!O3-C9</f>
        <v>0</v>
      </c>
      <c r="M9" s="11">
        <f>[11]RUN_11_PCT_2019_GRCP2_PRES_V1_A!P3-D9</f>
        <v>0</v>
      </c>
      <c r="N9" s="11">
        <f>[11]RUN_11_PCT_2019_GRCP2_PRES_V1_A!Q3-E9</f>
        <v>0</v>
      </c>
      <c r="O9" s="11">
        <f>[11]RUN_11_PCT_2019_GRCP2_PRES_V1_A!R3-F9</f>
        <v>0</v>
      </c>
      <c r="P9" s="11">
        <f>[11]RUN_11_PCT_2019_GRCP2_PRES_V1_A!S3-G9</f>
        <v>0</v>
      </c>
      <c r="Q9" s="11">
        <f>[11]RUN_11_PCT_2019_GRCP2_PRES_V1_A!T3-H9</f>
        <v>0</v>
      </c>
      <c r="R9" s="11">
        <f>[11]RUN_11_PCT_2019_GRCP2_PRES_V1_A!U3-I9</f>
        <v>0</v>
      </c>
      <c r="S9" s="11">
        <f>[11]RUN_11_PCT_2019_GRCP2_PRES_V1_A!V3-J9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[11]RUN_11_PCT_2019_GRCP2_PRES_V1_A!O4-C10</f>
        <v>0</v>
      </c>
      <c r="M10" s="11">
        <f>[11]RUN_11_PCT_2019_GRCP2_PRES_V1_A!P4-D10</f>
        <v>0</v>
      </c>
      <c r="N10" s="11">
        <f>[11]RUN_11_PCT_2019_GRCP2_PRES_V1_A!Q4-E10</f>
        <v>0</v>
      </c>
      <c r="O10" s="11">
        <f>[11]RUN_11_PCT_2019_GRCP2_PRES_V1_A!R4-F10</f>
        <v>0</v>
      </c>
      <c r="P10" s="11">
        <f>[11]RUN_11_PCT_2019_GRCP2_PRES_V1_A!S4-G10</f>
        <v>0</v>
      </c>
      <c r="Q10" s="11">
        <f>[11]RUN_11_PCT_2019_GRCP2_PRES_V1_A!T4-H10</f>
        <v>0</v>
      </c>
      <c r="R10" s="11">
        <f>[11]RUN_11_PCT_2019_GRCP2_PRES_V1_A!U4-I10</f>
        <v>0</v>
      </c>
      <c r="S10" s="11">
        <f>[11]RUN_11_PCT_2019_GRCP2_PRES_V1_A!V4-J10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[11]RUN_11_PCT_2019_GRCP2_PRES_V1_A!O5-C11</f>
        <v>0</v>
      </c>
      <c r="M11" s="11">
        <f>[11]RUN_11_PCT_2019_GRCP2_PRES_V1_A!P5-D11</f>
        <v>0</v>
      </c>
      <c r="N11" s="11">
        <f>[11]RUN_11_PCT_2019_GRCP2_PRES_V1_A!Q5-E11</f>
        <v>0</v>
      </c>
      <c r="O11" s="11">
        <f>[11]RUN_11_PCT_2019_GRCP2_PRES_V1_A!R5-F11</f>
        <v>0</v>
      </c>
      <c r="P11" s="11">
        <f>[11]RUN_11_PCT_2019_GRCP2_PRES_V1_A!S5-G11</f>
        <v>0</v>
      </c>
      <c r="Q11" s="11">
        <f>[11]RUN_11_PCT_2019_GRCP2_PRES_V1_A!T5-H11</f>
        <v>0</v>
      </c>
      <c r="R11" s="11">
        <f>[11]RUN_11_PCT_2019_GRCP2_PRES_V1_A!U5-I11</f>
        <v>0</v>
      </c>
      <c r="S11" s="11">
        <f>[11]RUN_11_PCT_2019_GRCP2_PRES_V1_A!V5-J11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[11]RUN_11_PCT_2019_GRCP2_PRES_V1_A!O6-C12</f>
        <v>0</v>
      </c>
      <c r="M12" s="11">
        <f>[11]RUN_11_PCT_2019_GRCP2_PRES_V1_A!P6-D12</f>
        <v>0</v>
      </c>
      <c r="N12" s="11">
        <f>[11]RUN_11_PCT_2019_GRCP2_PRES_V1_A!Q6-E12</f>
        <v>0</v>
      </c>
      <c r="O12" s="11">
        <f>[11]RUN_11_PCT_2019_GRCP2_PRES_V1_A!R6-F12</f>
        <v>0</v>
      </c>
      <c r="P12" s="11">
        <f>[11]RUN_11_PCT_2019_GRCP2_PRES_V1_A!S6-G12</f>
        <v>0</v>
      </c>
      <c r="Q12" s="11">
        <f>[11]RUN_11_PCT_2019_GRCP2_PRES_V1_A!T6-H12</f>
        <v>0</v>
      </c>
      <c r="R12" s="11">
        <f>[11]RUN_11_PCT_2019_GRCP2_PRES_V1_A!U6-I12</f>
        <v>0</v>
      </c>
      <c r="S12" s="11">
        <f>[11]RUN_11_PCT_2019_GRCP2_PRES_V1_A!V6-J12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[11]RUN_11_PCT_2019_GRCP2_PRES_V1_A!O7-C13</f>
        <v>0</v>
      </c>
      <c r="M13" s="11">
        <f>[11]RUN_11_PCT_2019_GRCP2_PRES_V1_A!P7-D13</f>
        <v>0</v>
      </c>
      <c r="N13" s="11">
        <f>[11]RUN_11_PCT_2019_GRCP2_PRES_V1_A!Q7-E13</f>
        <v>0</v>
      </c>
      <c r="O13" s="11">
        <f>[11]RUN_11_PCT_2019_GRCP2_PRES_V1_A!R7-F13</f>
        <v>0</v>
      </c>
      <c r="P13" s="11">
        <f>[11]RUN_11_PCT_2019_GRCP2_PRES_V1_A!S7-G13</f>
        <v>0</v>
      </c>
      <c r="Q13" s="11">
        <f>[11]RUN_11_PCT_2019_GRCP2_PRES_V1_A!T7-H13</f>
        <v>0</v>
      </c>
      <c r="R13" s="11">
        <f>[11]RUN_11_PCT_2019_GRCP2_PRES_V1_A!U7-I13</f>
        <v>0</v>
      </c>
      <c r="S13" s="11">
        <f>[11]RUN_11_PCT_2019_GRCP2_PRES_V1_A!V7-J13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[11]RUN_11_PCT_2019_GRCP2_PRES_V1_A!O8-C14</f>
        <v>0</v>
      </c>
      <c r="M14" s="11">
        <f>[11]RUN_11_PCT_2019_GRCP2_PRES_V1_A!P8-D14</f>
        <v>0</v>
      </c>
      <c r="N14" s="11">
        <f>[11]RUN_11_PCT_2019_GRCP2_PRES_V1_A!Q8-E14</f>
        <v>0</v>
      </c>
      <c r="O14" s="11">
        <f>[11]RUN_11_PCT_2019_GRCP2_PRES_V1_A!R8-F14</f>
        <v>0</v>
      </c>
      <c r="P14" s="11">
        <f>[11]RUN_11_PCT_2019_GRCP2_PRES_V1_A!S8-G14</f>
        <v>0</v>
      </c>
      <c r="Q14" s="11">
        <f>[11]RUN_11_PCT_2019_GRCP2_PRES_V1_A!T8-H14</f>
        <v>0</v>
      </c>
      <c r="R14" s="11">
        <f>[11]RUN_11_PCT_2019_GRCP2_PRES_V1_A!U8-I14</f>
        <v>0</v>
      </c>
      <c r="S14" s="11">
        <f>[11]RUN_11_PCT_2019_GRCP2_PRES_V1_A!V8-J14</f>
        <v>0</v>
      </c>
    </row>
    <row r="15" spans="1:19" x14ac:dyDescent="0.25">
      <c r="A15" s="2">
        <v>8</v>
      </c>
      <c r="B15" s="4" t="s">
        <v>17</v>
      </c>
      <c r="C15" s="5">
        <v>50</v>
      </c>
      <c r="D15" s="6">
        <v>0.26316000000000001</v>
      </c>
      <c r="E15" s="6">
        <v>0.26316000000000001</v>
      </c>
      <c r="F15" s="5">
        <v>2836</v>
      </c>
      <c r="G15" s="7">
        <v>672.26</v>
      </c>
      <c r="H15" s="7">
        <v>695.91</v>
      </c>
      <c r="I15" s="7">
        <v>23.65</v>
      </c>
      <c r="J15" s="6">
        <v>3.5130000000000002E-2</v>
      </c>
      <c r="K15" s="2">
        <v>8</v>
      </c>
      <c r="L15" s="11">
        <f>[11]RUN_11_PCT_2019_GRCP2_PRES_V1_A!O9-C15</f>
        <v>0</v>
      </c>
      <c r="M15" s="11">
        <f>[11]RUN_11_PCT_2019_GRCP2_PRES_V1_A!P9-D15</f>
        <v>0</v>
      </c>
      <c r="N15" s="11">
        <f>[11]RUN_11_PCT_2019_GRCP2_PRES_V1_A!Q9-E15</f>
        <v>0</v>
      </c>
      <c r="O15" s="11">
        <f>[11]RUN_11_PCT_2019_GRCP2_PRES_V1_A!R9-F15</f>
        <v>0</v>
      </c>
      <c r="P15" s="11">
        <f>[11]RUN_11_PCT_2019_GRCP2_PRES_V1_A!S9-G15</f>
        <v>0</v>
      </c>
      <c r="Q15" s="11">
        <f>[11]RUN_11_PCT_2019_GRCP2_PRES_V1_A!T9-H15</f>
        <v>0</v>
      </c>
      <c r="R15" s="11">
        <f>[11]RUN_11_PCT_2019_GRCP2_PRES_V1_A!U9-I15</f>
        <v>0</v>
      </c>
      <c r="S15" s="11">
        <f>[11]RUN_11_PCT_2019_GRCP2_PRES_V1_A!V9-J15</f>
        <v>0</v>
      </c>
    </row>
    <row r="16" spans="1:19" x14ac:dyDescent="0.25">
      <c r="A16" s="2">
        <v>9</v>
      </c>
      <c r="B16" s="4" t="s">
        <v>18</v>
      </c>
      <c r="C16" s="5">
        <v>90</v>
      </c>
      <c r="D16" s="6">
        <v>0.47367999999999999</v>
      </c>
      <c r="E16" s="6">
        <v>0.73684000000000005</v>
      </c>
      <c r="F16" s="5">
        <v>1141</v>
      </c>
      <c r="G16" s="7">
        <v>280.36</v>
      </c>
      <c r="H16" s="7">
        <v>294</v>
      </c>
      <c r="I16" s="7">
        <v>13.64</v>
      </c>
      <c r="J16" s="6">
        <v>5.0290000000000001E-2</v>
      </c>
      <c r="K16" s="2">
        <v>9</v>
      </c>
      <c r="L16" s="11">
        <f>[11]RUN_11_PCT_2019_GRCP2_PRES_V1_A!O10-C16</f>
        <v>0</v>
      </c>
      <c r="M16" s="11">
        <f>[11]RUN_11_PCT_2019_GRCP2_PRES_V1_A!P10-D16</f>
        <v>0</v>
      </c>
      <c r="N16" s="11">
        <f>[11]RUN_11_PCT_2019_GRCP2_PRES_V1_A!Q10-E16</f>
        <v>0</v>
      </c>
      <c r="O16" s="11">
        <f>[11]RUN_11_PCT_2019_GRCP2_PRES_V1_A!R10-F16</f>
        <v>0</v>
      </c>
      <c r="P16" s="11">
        <f>[11]RUN_11_PCT_2019_GRCP2_PRES_V1_A!S10-G16</f>
        <v>0</v>
      </c>
      <c r="Q16" s="11">
        <f>[11]RUN_11_PCT_2019_GRCP2_PRES_V1_A!T10-H16</f>
        <v>0</v>
      </c>
      <c r="R16" s="11">
        <f>[11]RUN_11_PCT_2019_GRCP2_PRES_V1_A!U10-I16</f>
        <v>0</v>
      </c>
      <c r="S16" s="11">
        <f>[11]RUN_11_PCT_2019_GRCP2_PRES_V1_A!V10-J16</f>
        <v>0</v>
      </c>
    </row>
    <row r="17" spans="1:19" x14ac:dyDescent="0.25">
      <c r="A17" s="2">
        <v>10</v>
      </c>
      <c r="B17" s="4" t="s">
        <v>19</v>
      </c>
      <c r="C17" s="5">
        <v>31</v>
      </c>
      <c r="D17" s="6">
        <v>0.16316</v>
      </c>
      <c r="E17" s="6">
        <v>0.9</v>
      </c>
      <c r="F17" s="5">
        <v>314</v>
      </c>
      <c r="G17" s="7">
        <v>82.47</v>
      </c>
      <c r="H17" s="7">
        <v>88.01</v>
      </c>
      <c r="I17" s="7">
        <v>5.54</v>
      </c>
      <c r="J17" s="6">
        <v>6.7780000000000007E-2</v>
      </c>
      <c r="K17" s="2">
        <v>10</v>
      </c>
      <c r="L17" s="11">
        <f>[11]RUN_11_PCT_2019_GRCP2_PRES_V1_A!O11-C17</f>
        <v>0</v>
      </c>
      <c r="M17" s="11">
        <f>[11]RUN_11_PCT_2019_GRCP2_PRES_V1_A!P11-D17</f>
        <v>0</v>
      </c>
      <c r="N17" s="11">
        <f>[11]RUN_11_PCT_2019_GRCP2_PRES_V1_A!Q11-E17</f>
        <v>0</v>
      </c>
      <c r="O17" s="11">
        <f>[11]RUN_11_PCT_2019_GRCP2_PRES_V1_A!R11-F17</f>
        <v>0</v>
      </c>
      <c r="P17" s="11">
        <f>[11]RUN_11_PCT_2019_GRCP2_PRES_V1_A!S11-G17</f>
        <v>0</v>
      </c>
      <c r="Q17" s="11">
        <f>[11]RUN_11_PCT_2019_GRCP2_PRES_V1_A!T11-H17</f>
        <v>0</v>
      </c>
      <c r="R17" s="11">
        <f>[11]RUN_11_PCT_2019_GRCP2_PRES_V1_A!U11-I17</f>
        <v>0</v>
      </c>
      <c r="S17" s="11">
        <f>[11]RUN_11_PCT_2019_GRCP2_PRES_V1_A!V11-J17</f>
        <v>0</v>
      </c>
    </row>
    <row r="18" spans="1:19" x14ac:dyDescent="0.25">
      <c r="A18" s="2">
        <v>11</v>
      </c>
      <c r="B18" s="4" t="s">
        <v>20</v>
      </c>
      <c r="C18" s="5">
        <v>11</v>
      </c>
      <c r="D18" s="6">
        <v>5.7889999999999997E-2</v>
      </c>
      <c r="E18" s="6">
        <v>0.95789000000000002</v>
      </c>
      <c r="F18" s="5">
        <v>135</v>
      </c>
      <c r="G18" s="7">
        <v>43.44</v>
      </c>
      <c r="H18" s="7">
        <v>47.21</v>
      </c>
      <c r="I18" s="7">
        <v>3.77</v>
      </c>
      <c r="J18" s="6">
        <v>8.6389999999999995E-2</v>
      </c>
      <c r="K18" s="2">
        <v>11</v>
      </c>
      <c r="L18" s="11">
        <f>[11]RUN_11_PCT_2019_GRCP2_PRES_V1_A!O12-C18</f>
        <v>0</v>
      </c>
      <c r="M18" s="11">
        <f>[11]RUN_11_PCT_2019_GRCP2_PRES_V1_A!P12-D18</f>
        <v>0</v>
      </c>
      <c r="N18" s="11">
        <f>[11]RUN_11_PCT_2019_GRCP2_PRES_V1_A!Q12-E18</f>
        <v>0</v>
      </c>
      <c r="O18" s="11">
        <f>[11]RUN_11_PCT_2019_GRCP2_PRES_V1_A!R12-F18</f>
        <v>0</v>
      </c>
      <c r="P18" s="11">
        <f>[11]RUN_11_PCT_2019_GRCP2_PRES_V1_A!S12-G18</f>
        <v>0</v>
      </c>
      <c r="Q18" s="11">
        <f>[11]RUN_11_PCT_2019_GRCP2_PRES_V1_A!T12-H18</f>
        <v>0</v>
      </c>
      <c r="R18" s="11">
        <f>[11]RUN_11_PCT_2019_GRCP2_PRES_V1_A!U12-I18</f>
        <v>0</v>
      </c>
      <c r="S18" s="11">
        <f>[11]RUN_11_PCT_2019_GRCP2_PRES_V1_A!V12-J18</f>
        <v>0</v>
      </c>
    </row>
    <row r="19" spans="1:19" x14ac:dyDescent="0.25">
      <c r="A19" s="2">
        <v>12</v>
      </c>
      <c r="B19" s="4" t="s">
        <v>21</v>
      </c>
      <c r="C19" s="5">
        <v>2</v>
      </c>
      <c r="D19" s="6">
        <v>1.0529999999999999E-2</v>
      </c>
      <c r="E19" s="6">
        <v>0.96841999999999995</v>
      </c>
      <c r="F19" s="5">
        <v>62</v>
      </c>
      <c r="G19" s="7">
        <v>23.9</v>
      </c>
      <c r="H19" s="7">
        <v>26.75</v>
      </c>
      <c r="I19" s="7">
        <v>2.85</v>
      </c>
      <c r="J19" s="6">
        <v>0.11922000000000001</v>
      </c>
      <c r="K19" s="2">
        <v>12</v>
      </c>
      <c r="L19" s="11">
        <f>[11]RUN_11_PCT_2019_GRCP2_PRES_V1_A!O13-C19</f>
        <v>0</v>
      </c>
      <c r="M19" s="11">
        <f>[11]RUN_11_PCT_2019_GRCP2_PRES_V1_A!P13-D19</f>
        <v>0</v>
      </c>
      <c r="N19" s="11">
        <f>[11]RUN_11_PCT_2019_GRCP2_PRES_V1_A!Q13-E19</f>
        <v>0</v>
      </c>
      <c r="O19" s="11">
        <f>[11]RUN_11_PCT_2019_GRCP2_PRES_V1_A!R13-F19</f>
        <v>0</v>
      </c>
      <c r="P19" s="11">
        <f>[11]RUN_11_PCT_2019_GRCP2_PRES_V1_A!S13-G19</f>
        <v>0</v>
      </c>
      <c r="Q19" s="11">
        <f>[11]RUN_11_PCT_2019_GRCP2_PRES_V1_A!T13-H19</f>
        <v>0</v>
      </c>
      <c r="R19" s="11">
        <f>[11]RUN_11_PCT_2019_GRCP2_PRES_V1_A!U13-I19</f>
        <v>0</v>
      </c>
      <c r="S19" s="11">
        <f>[11]RUN_11_PCT_2019_GRCP2_PRES_V1_A!V13-J19</f>
        <v>0</v>
      </c>
    </row>
    <row r="20" spans="1:19" x14ac:dyDescent="0.25">
      <c r="A20" s="2">
        <v>13</v>
      </c>
      <c r="B20" s="4" t="s">
        <v>22</v>
      </c>
      <c r="C20" s="5">
        <v>2</v>
      </c>
      <c r="D20" s="6">
        <v>1.0529999999999999E-2</v>
      </c>
      <c r="E20" s="6">
        <v>0.97894999999999999</v>
      </c>
      <c r="F20" s="5">
        <v>65</v>
      </c>
      <c r="G20" s="7">
        <v>26.21</v>
      </c>
      <c r="H20" s="7">
        <v>29.46</v>
      </c>
      <c r="I20" s="7">
        <v>3.26</v>
      </c>
      <c r="J20" s="6">
        <v>0.12581000000000001</v>
      </c>
      <c r="K20" s="2">
        <v>13</v>
      </c>
      <c r="L20" s="11">
        <f>[11]RUN_11_PCT_2019_GRCP2_PRES_V1_A!O14-C20</f>
        <v>0</v>
      </c>
      <c r="M20" s="11">
        <f>[11]RUN_11_PCT_2019_GRCP2_PRES_V1_A!P14-D20</f>
        <v>0</v>
      </c>
      <c r="N20" s="11">
        <f>[11]RUN_11_PCT_2019_GRCP2_PRES_V1_A!Q14-E20</f>
        <v>0</v>
      </c>
      <c r="O20" s="11">
        <f>[11]RUN_11_PCT_2019_GRCP2_PRES_V1_A!R14-F20</f>
        <v>0</v>
      </c>
      <c r="P20" s="11">
        <f>[11]RUN_11_PCT_2019_GRCP2_PRES_V1_A!S14-G20</f>
        <v>0</v>
      </c>
      <c r="Q20" s="11">
        <f>[11]RUN_11_PCT_2019_GRCP2_PRES_V1_A!T14-H20</f>
        <v>0</v>
      </c>
      <c r="R20" s="11">
        <f>[11]RUN_11_PCT_2019_GRCP2_PRES_V1_A!U14-I20</f>
        <v>0</v>
      </c>
      <c r="S20" s="11">
        <f>[11]RUN_11_PCT_2019_GRCP2_PRES_V1_A!V14-J20</f>
        <v>0</v>
      </c>
    </row>
    <row r="21" spans="1:19" x14ac:dyDescent="0.25">
      <c r="A21" s="2">
        <v>14</v>
      </c>
      <c r="B21" s="4" t="s">
        <v>23</v>
      </c>
      <c r="C21" s="5">
        <v>2</v>
      </c>
      <c r="D21" s="6">
        <v>1.0529999999999999E-2</v>
      </c>
      <c r="E21" s="6">
        <v>0.98948000000000003</v>
      </c>
      <c r="F21" s="5">
        <v>29</v>
      </c>
      <c r="G21" s="7">
        <v>17.489999999999998</v>
      </c>
      <c r="H21" s="7">
        <v>20.059999999999999</v>
      </c>
      <c r="I21" s="7">
        <v>2.57</v>
      </c>
      <c r="J21" s="6">
        <v>0.14827000000000001</v>
      </c>
      <c r="K21" s="2">
        <v>14</v>
      </c>
      <c r="L21" s="11">
        <f>[11]RUN_11_PCT_2019_GRCP2_PRES_V1_A!O15-C21</f>
        <v>0</v>
      </c>
      <c r="M21" s="11">
        <f>[11]RUN_11_PCT_2019_GRCP2_PRES_V1_A!P15-D21</f>
        <v>0</v>
      </c>
      <c r="N21" s="11">
        <f>[11]RUN_11_PCT_2019_GRCP2_PRES_V1_A!Q15-E21</f>
        <v>0</v>
      </c>
      <c r="O21" s="11">
        <f>[11]RUN_11_PCT_2019_GRCP2_PRES_V1_A!R15-F21</f>
        <v>0</v>
      </c>
      <c r="P21" s="11">
        <f>[11]RUN_11_PCT_2019_GRCP2_PRES_V1_A!S15-G21</f>
        <v>0</v>
      </c>
      <c r="Q21" s="11">
        <f>[11]RUN_11_PCT_2019_GRCP2_PRES_V1_A!T15-H21</f>
        <v>0</v>
      </c>
      <c r="R21" s="11">
        <f>[11]RUN_11_PCT_2019_GRCP2_PRES_V1_A!U15-I21</f>
        <v>0</v>
      </c>
      <c r="S21" s="11">
        <f>[11]RUN_11_PCT_2019_GRCP2_PRES_V1_A!V15-J21</f>
        <v>0</v>
      </c>
    </row>
    <row r="22" spans="1:19" x14ac:dyDescent="0.25">
      <c r="A22" s="2">
        <v>15</v>
      </c>
      <c r="B22" s="4" t="s">
        <v>24</v>
      </c>
      <c r="C22" s="5">
        <v>2</v>
      </c>
      <c r="D22" s="6">
        <v>1.0529999999999999E-2</v>
      </c>
      <c r="E22" s="6">
        <v>1</v>
      </c>
      <c r="F22" s="5">
        <v>10</v>
      </c>
      <c r="G22" s="7">
        <v>12.39</v>
      </c>
      <c r="H22" s="7">
        <v>14.45</v>
      </c>
      <c r="I22" s="7">
        <v>2.0499999999999998</v>
      </c>
      <c r="J22" s="6">
        <v>0.16572000000000001</v>
      </c>
      <c r="K22" s="2">
        <v>15</v>
      </c>
      <c r="L22" s="11">
        <f>[11]RUN_11_PCT_2019_GRCP2_PRES_V1_A!O16-C22</f>
        <v>0</v>
      </c>
      <c r="M22" s="11">
        <f>[11]RUN_11_PCT_2019_GRCP2_PRES_V1_A!P16-D22</f>
        <v>0</v>
      </c>
      <c r="N22" s="11">
        <f>[11]RUN_11_PCT_2019_GRCP2_PRES_V1_A!Q16-E22</f>
        <v>0</v>
      </c>
      <c r="O22" s="11">
        <f>[11]RUN_11_PCT_2019_GRCP2_PRES_V1_A!R16-F22</f>
        <v>0</v>
      </c>
      <c r="P22" s="11">
        <f>[11]RUN_11_PCT_2019_GRCP2_PRES_V1_A!S16-G22</f>
        <v>0</v>
      </c>
      <c r="Q22" s="11">
        <f>[11]RUN_11_PCT_2019_GRCP2_PRES_V1_A!T16-H22</f>
        <v>0</v>
      </c>
      <c r="R22" s="11">
        <f>[11]RUN_11_PCT_2019_GRCP2_PRES_V1_A!U16-I22</f>
        <v>0</v>
      </c>
      <c r="S22" s="11">
        <f>[11]RUN_11_PCT_2019_GRCP2_PRES_V1_A!V16-J22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1">
        <f>[11]RUN_11_PCT_2019_GRCP2_PRES_V1_A!O17-C23</f>
        <v>0</v>
      </c>
      <c r="M23" s="11">
        <f>[11]RUN_11_PCT_2019_GRCP2_PRES_V1_A!P17-D23</f>
        <v>0</v>
      </c>
      <c r="N23" s="11">
        <f>[11]RUN_11_PCT_2019_GRCP2_PRES_V1_A!Q17-E23</f>
        <v>0</v>
      </c>
      <c r="O23" s="11">
        <f>[11]RUN_11_PCT_2019_GRCP2_PRES_V1_A!R17-F23</f>
        <v>0</v>
      </c>
      <c r="P23" s="11">
        <f>[11]RUN_11_PCT_2019_GRCP2_PRES_V1_A!S17-G23</f>
        <v>0</v>
      </c>
      <c r="Q23" s="11">
        <f>[11]RUN_11_PCT_2019_GRCP2_PRES_V1_A!T17-H23</f>
        <v>0</v>
      </c>
      <c r="R23" s="11">
        <f>[11]RUN_11_PCT_2019_GRCP2_PRES_V1_A!U17-I23</f>
        <v>0</v>
      </c>
      <c r="S23" s="11">
        <f>[11]RUN_11_PCT_2019_GRCP2_PRES_V1_A!V17-J23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[11]RUN_11_PCT_2019_GRCP2_PRES_V1_A!O18-C24</f>
        <v>0</v>
      </c>
      <c r="M24" s="11">
        <f>[11]RUN_11_PCT_2019_GRCP2_PRES_V1_A!P18-D24</f>
        <v>0</v>
      </c>
      <c r="N24" s="11">
        <f>[11]RUN_11_PCT_2019_GRCP2_PRES_V1_A!Q18-E24</f>
        <v>0</v>
      </c>
      <c r="O24" s="11">
        <f>[11]RUN_11_PCT_2019_GRCP2_PRES_V1_A!R18-F24</f>
        <v>0</v>
      </c>
      <c r="P24" s="11">
        <f>[11]RUN_11_PCT_2019_GRCP2_PRES_V1_A!S18-G24</f>
        <v>0</v>
      </c>
      <c r="Q24" s="11">
        <f>[11]RUN_11_PCT_2019_GRCP2_PRES_V1_A!T18-H24</f>
        <v>0</v>
      </c>
      <c r="R24" s="11">
        <f>[11]RUN_11_PCT_2019_GRCP2_PRES_V1_A!U18-I24</f>
        <v>0</v>
      </c>
      <c r="S24" s="11">
        <f>[11]RUN_11_PCT_2019_GRCP2_PRES_V1_A!V18-J24</f>
        <v>0</v>
      </c>
    </row>
    <row r="25" spans="1:19" x14ac:dyDescent="0.25">
      <c r="A25" s="2">
        <v>18</v>
      </c>
      <c r="B25" s="4" t="s">
        <v>27</v>
      </c>
      <c r="C25" s="5">
        <v>190</v>
      </c>
      <c r="D25" s="6">
        <v>1</v>
      </c>
      <c r="E25" s="6">
        <v>1</v>
      </c>
      <c r="F25" s="5">
        <v>1348</v>
      </c>
      <c r="G25" s="7">
        <v>326.52</v>
      </c>
      <c r="H25" s="7">
        <v>340.44</v>
      </c>
      <c r="I25" s="7">
        <v>13.92</v>
      </c>
      <c r="J25" s="6">
        <v>5.5010000000000003E-2</v>
      </c>
      <c r="K25" s="2">
        <v>18</v>
      </c>
      <c r="L25" s="11">
        <f>[11]RUN_11_PCT_2019_GRCP2_PRES_V1_A!O19-C25</f>
        <v>0</v>
      </c>
      <c r="M25" s="11">
        <f>[11]RUN_11_PCT_2019_GRCP2_PRES_V1_A!P19-D25</f>
        <v>0</v>
      </c>
      <c r="N25" s="11">
        <f>[11]RUN_11_PCT_2019_GRCP2_PRES_V1_A!Q19-E25</f>
        <v>0</v>
      </c>
      <c r="O25" s="11">
        <f>[11]RUN_11_PCT_2019_GRCP2_PRES_V1_A!R19-F25</f>
        <v>0</v>
      </c>
      <c r="P25" s="11">
        <f>[11]RUN_11_PCT_2019_GRCP2_PRES_V1_A!S19-G25</f>
        <v>0</v>
      </c>
      <c r="Q25" s="11">
        <f>[11]RUN_11_PCT_2019_GRCP2_PRES_V1_A!T19-H25</f>
        <v>0</v>
      </c>
      <c r="R25" s="11">
        <f>[11]RUN_11_PCT_2019_GRCP2_PRES_V1_A!U19-I25</f>
        <v>0</v>
      </c>
      <c r="S25" s="11">
        <f>[11]RUN_11_PCT_2019_GRCP2_PRES_V1_A!V19-J25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84DCA-1B3E-49F1-9A29-CBD8140CC7CD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33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[12]RUN_6_PCT_2019_GRCP2_PRES_V1_TO!O2-C8</f>
        <v>0</v>
      </c>
      <c r="M8" s="11">
        <f>[12]RUN_6_PCT_2019_GRCP2_PRES_V1_TO!P2-D8</f>
        <v>0</v>
      </c>
      <c r="N8" s="11">
        <f>[12]RUN_6_PCT_2019_GRCP2_PRES_V1_TO!Q2-E8</f>
        <v>0</v>
      </c>
      <c r="O8" s="11">
        <f>[12]RUN_6_PCT_2019_GRCP2_PRES_V1_TO!R2-F8</f>
        <v>0</v>
      </c>
      <c r="P8" s="11">
        <f>[12]RUN_6_PCT_2019_GRCP2_PRES_V1_TO!S2-G8</f>
        <v>0</v>
      </c>
      <c r="Q8" s="11">
        <f>[12]RUN_6_PCT_2019_GRCP2_PRES_V1_TO!T2-H8</f>
        <v>0</v>
      </c>
      <c r="R8" s="11">
        <f>[12]RUN_6_PCT_2019_GRCP2_PRES_V1_TO!U2-I8</f>
        <v>0</v>
      </c>
      <c r="S8" s="11">
        <f>[12]RUN_6_PCT_2019_GRCP2_PRES_V1_TO!V2-J8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[12]RUN_6_PCT_2019_GRCP2_PRES_V1_TO!O3-C9</f>
        <v>0</v>
      </c>
      <c r="M9" s="11">
        <f>[12]RUN_6_PCT_2019_GRCP2_PRES_V1_TO!P3-D9</f>
        <v>0</v>
      </c>
      <c r="N9" s="11">
        <f>[12]RUN_6_PCT_2019_GRCP2_PRES_V1_TO!Q3-E9</f>
        <v>0</v>
      </c>
      <c r="O9" s="11">
        <f>[12]RUN_6_PCT_2019_GRCP2_PRES_V1_TO!R3-F9</f>
        <v>0</v>
      </c>
      <c r="P9" s="11">
        <f>[12]RUN_6_PCT_2019_GRCP2_PRES_V1_TO!S3-G9</f>
        <v>0</v>
      </c>
      <c r="Q9" s="11">
        <f>[12]RUN_6_PCT_2019_GRCP2_PRES_V1_TO!T3-H9</f>
        <v>0</v>
      </c>
      <c r="R9" s="11">
        <f>[12]RUN_6_PCT_2019_GRCP2_PRES_V1_TO!U3-I9</f>
        <v>0</v>
      </c>
      <c r="S9" s="11">
        <f>[12]RUN_6_PCT_2019_GRCP2_PRES_V1_TO!V3-J9</f>
        <v>0</v>
      </c>
    </row>
    <row r="10" spans="1:19" x14ac:dyDescent="0.25">
      <c r="A10" s="2">
        <v>3</v>
      </c>
      <c r="B10" s="4" t="s">
        <v>12</v>
      </c>
      <c r="C10" s="5">
        <v>13</v>
      </c>
      <c r="D10" s="6">
        <v>0.14773</v>
      </c>
      <c r="E10" s="6">
        <v>0.14773</v>
      </c>
      <c r="F10" s="5">
        <v>8718</v>
      </c>
      <c r="G10" s="7">
        <v>2107.37</v>
      </c>
      <c r="H10" s="7">
        <v>1965.88</v>
      </c>
      <c r="I10" s="7">
        <v>-141.49</v>
      </c>
      <c r="J10" s="6">
        <v>-6.6540000000000002E-2</v>
      </c>
      <c r="K10" s="2">
        <v>3</v>
      </c>
      <c r="L10" s="11">
        <f>[12]RUN_6_PCT_2019_GRCP2_PRES_V1_TO!O4-C10</f>
        <v>0</v>
      </c>
      <c r="M10" s="11">
        <f>[12]RUN_6_PCT_2019_GRCP2_PRES_V1_TO!P4-D10</f>
        <v>0</v>
      </c>
      <c r="N10" s="11">
        <f>[12]RUN_6_PCT_2019_GRCP2_PRES_V1_TO!Q4-E10</f>
        <v>0</v>
      </c>
      <c r="O10" s="11">
        <f>[12]RUN_6_PCT_2019_GRCP2_PRES_V1_TO!R4-F10</f>
        <v>0</v>
      </c>
      <c r="P10" s="11">
        <f>[12]RUN_6_PCT_2019_GRCP2_PRES_V1_TO!S4-G10</f>
        <v>0</v>
      </c>
      <c r="Q10" s="11">
        <f>[12]RUN_6_PCT_2019_GRCP2_PRES_V1_TO!T4-H10</f>
        <v>0</v>
      </c>
      <c r="R10" s="11">
        <f>[12]RUN_6_PCT_2019_GRCP2_PRES_V1_TO!U4-I10</f>
        <v>0</v>
      </c>
      <c r="S10" s="11">
        <f>[12]RUN_6_PCT_2019_GRCP2_PRES_V1_TO!V4-J10</f>
        <v>0</v>
      </c>
    </row>
    <row r="11" spans="1:19" x14ac:dyDescent="0.25">
      <c r="A11" s="2">
        <v>4</v>
      </c>
      <c r="B11" s="4" t="s">
        <v>13</v>
      </c>
      <c r="C11" s="5">
        <v>11</v>
      </c>
      <c r="D11" s="6">
        <v>0.125</v>
      </c>
      <c r="E11" s="6">
        <v>0.27272999999999997</v>
      </c>
      <c r="F11" s="5">
        <v>5826</v>
      </c>
      <c r="G11" s="7">
        <v>1463.84</v>
      </c>
      <c r="H11" s="7">
        <v>1382.21</v>
      </c>
      <c r="I11" s="7">
        <v>-81.62</v>
      </c>
      <c r="J11" s="6">
        <v>-5.5300000000000002E-2</v>
      </c>
      <c r="K11" s="2">
        <v>4</v>
      </c>
      <c r="L11" s="11">
        <f>[12]RUN_6_PCT_2019_GRCP2_PRES_V1_TO!O5-C11</f>
        <v>0</v>
      </c>
      <c r="M11" s="11">
        <f>[12]RUN_6_PCT_2019_GRCP2_PRES_V1_TO!P5-D11</f>
        <v>0</v>
      </c>
      <c r="N11" s="11">
        <f>[12]RUN_6_PCT_2019_GRCP2_PRES_V1_TO!Q5-E11</f>
        <v>0</v>
      </c>
      <c r="O11" s="11">
        <f>[12]RUN_6_PCT_2019_GRCP2_PRES_V1_TO!R5-F11</f>
        <v>0</v>
      </c>
      <c r="P11" s="11">
        <f>[12]RUN_6_PCT_2019_GRCP2_PRES_V1_TO!S5-G11</f>
        <v>0</v>
      </c>
      <c r="Q11" s="11">
        <f>[12]RUN_6_PCT_2019_GRCP2_PRES_V1_TO!T5-H11</f>
        <v>0</v>
      </c>
      <c r="R11" s="11">
        <f>[12]RUN_6_PCT_2019_GRCP2_PRES_V1_TO!U5-I11</f>
        <v>0</v>
      </c>
      <c r="S11" s="11">
        <f>[12]RUN_6_PCT_2019_GRCP2_PRES_V1_TO!V5-J11</f>
        <v>0</v>
      </c>
    </row>
    <row r="12" spans="1:19" x14ac:dyDescent="0.25">
      <c r="A12" s="2">
        <v>5</v>
      </c>
      <c r="B12" s="4" t="s">
        <v>14</v>
      </c>
      <c r="C12" s="5">
        <v>6</v>
      </c>
      <c r="D12" s="6">
        <v>6.8180000000000004E-2</v>
      </c>
      <c r="E12" s="6">
        <v>0.34090999999999999</v>
      </c>
      <c r="F12" s="5">
        <v>6113</v>
      </c>
      <c r="G12" s="7">
        <v>1488.52</v>
      </c>
      <c r="H12" s="7">
        <v>1450.36</v>
      </c>
      <c r="I12" s="7">
        <v>-38.159999999999997</v>
      </c>
      <c r="J12" s="6">
        <v>-2.7640000000000001E-2</v>
      </c>
      <c r="K12" s="2">
        <v>5</v>
      </c>
      <c r="L12" s="11">
        <f>[12]RUN_6_PCT_2019_GRCP2_PRES_V1_TO!O6-C12</f>
        <v>0</v>
      </c>
      <c r="M12" s="11">
        <f>[12]RUN_6_PCT_2019_GRCP2_PRES_V1_TO!P6-D12</f>
        <v>0</v>
      </c>
      <c r="N12" s="11">
        <f>[12]RUN_6_PCT_2019_GRCP2_PRES_V1_TO!Q6-E12</f>
        <v>0</v>
      </c>
      <c r="O12" s="11">
        <f>[12]RUN_6_PCT_2019_GRCP2_PRES_V1_TO!R6-F12</f>
        <v>0</v>
      </c>
      <c r="P12" s="11">
        <f>[12]RUN_6_PCT_2019_GRCP2_PRES_V1_TO!S6-G12</f>
        <v>0</v>
      </c>
      <c r="Q12" s="11">
        <f>[12]RUN_6_PCT_2019_GRCP2_PRES_V1_TO!T6-H12</f>
        <v>0</v>
      </c>
      <c r="R12" s="11">
        <f>[12]RUN_6_PCT_2019_GRCP2_PRES_V1_TO!U6-I12</f>
        <v>0</v>
      </c>
      <c r="S12" s="11">
        <f>[12]RUN_6_PCT_2019_GRCP2_PRES_V1_TO!V6-J12</f>
        <v>0</v>
      </c>
    </row>
    <row r="13" spans="1:19" x14ac:dyDescent="0.25">
      <c r="A13" s="2">
        <v>6</v>
      </c>
      <c r="B13" s="4" t="s">
        <v>15</v>
      </c>
      <c r="C13" s="5">
        <v>28</v>
      </c>
      <c r="D13" s="6">
        <v>0.31818000000000002</v>
      </c>
      <c r="E13" s="6">
        <v>0.65908999999999995</v>
      </c>
      <c r="F13" s="5">
        <v>7771</v>
      </c>
      <c r="G13" s="7">
        <v>1759.49</v>
      </c>
      <c r="H13" s="7">
        <v>1742.18</v>
      </c>
      <c r="I13" s="7">
        <v>-17.309999999999999</v>
      </c>
      <c r="J13" s="6">
        <v>-9.2200000000000008E-3</v>
      </c>
      <c r="K13" s="2">
        <v>6</v>
      </c>
      <c r="L13" s="11">
        <f>[12]RUN_6_PCT_2019_GRCP2_PRES_V1_TO!O7-C13</f>
        <v>0</v>
      </c>
      <c r="M13" s="11">
        <f>[12]RUN_6_PCT_2019_GRCP2_PRES_V1_TO!P7-D13</f>
        <v>0</v>
      </c>
      <c r="N13" s="11">
        <f>[12]RUN_6_PCT_2019_GRCP2_PRES_V1_TO!Q7-E13</f>
        <v>0</v>
      </c>
      <c r="O13" s="11">
        <f>[12]RUN_6_PCT_2019_GRCP2_PRES_V1_TO!R7-F13</f>
        <v>0</v>
      </c>
      <c r="P13" s="11">
        <f>[12]RUN_6_PCT_2019_GRCP2_PRES_V1_TO!S7-G13</f>
        <v>0</v>
      </c>
      <c r="Q13" s="11">
        <f>[12]RUN_6_PCT_2019_GRCP2_PRES_V1_TO!T7-H13</f>
        <v>0</v>
      </c>
      <c r="R13" s="11">
        <f>[12]RUN_6_PCT_2019_GRCP2_PRES_V1_TO!U7-I13</f>
        <v>0</v>
      </c>
      <c r="S13" s="11">
        <f>[12]RUN_6_PCT_2019_GRCP2_PRES_V1_TO!V7-J13</f>
        <v>0</v>
      </c>
    </row>
    <row r="14" spans="1:19" x14ac:dyDescent="0.25">
      <c r="A14" s="2">
        <v>7</v>
      </c>
      <c r="B14" s="4" t="s">
        <v>16</v>
      </c>
      <c r="C14" s="5">
        <v>20</v>
      </c>
      <c r="D14" s="6">
        <v>0.22727</v>
      </c>
      <c r="E14" s="6">
        <v>0.88636000000000004</v>
      </c>
      <c r="F14" s="5">
        <v>5133</v>
      </c>
      <c r="G14" s="7">
        <v>1232.8900000000001</v>
      </c>
      <c r="H14" s="7">
        <v>1244.1099999999999</v>
      </c>
      <c r="I14" s="7">
        <v>11.22</v>
      </c>
      <c r="J14" s="6">
        <v>9.7999999999999997E-3</v>
      </c>
      <c r="K14" s="2">
        <v>7</v>
      </c>
      <c r="L14" s="11">
        <f>[12]RUN_6_PCT_2019_GRCP2_PRES_V1_TO!O8-C14</f>
        <v>0</v>
      </c>
      <c r="M14" s="11">
        <f>[12]RUN_6_PCT_2019_GRCP2_PRES_V1_TO!P8-D14</f>
        <v>0</v>
      </c>
      <c r="N14" s="11">
        <f>[12]RUN_6_PCT_2019_GRCP2_PRES_V1_TO!Q8-E14</f>
        <v>0</v>
      </c>
      <c r="O14" s="11">
        <f>[12]RUN_6_PCT_2019_GRCP2_PRES_V1_TO!R8-F14</f>
        <v>0</v>
      </c>
      <c r="P14" s="11">
        <f>[12]RUN_6_PCT_2019_GRCP2_PRES_V1_TO!S8-G14</f>
        <v>0</v>
      </c>
      <c r="Q14" s="11">
        <f>[12]RUN_6_PCT_2019_GRCP2_PRES_V1_TO!T8-H14</f>
        <v>0</v>
      </c>
      <c r="R14" s="11">
        <f>[12]RUN_6_PCT_2019_GRCP2_PRES_V1_TO!U8-I14</f>
        <v>0</v>
      </c>
      <c r="S14" s="11">
        <f>[12]RUN_6_PCT_2019_GRCP2_PRES_V1_TO!V8-J14</f>
        <v>0</v>
      </c>
    </row>
    <row r="15" spans="1:19" x14ac:dyDescent="0.25">
      <c r="A15" s="2">
        <v>8</v>
      </c>
      <c r="B15" s="4" t="s">
        <v>17</v>
      </c>
      <c r="C15" s="5">
        <v>7</v>
      </c>
      <c r="D15" s="6">
        <v>7.9549999999999996E-2</v>
      </c>
      <c r="E15" s="6">
        <v>0.96591000000000005</v>
      </c>
      <c r="F15" s="5">
        <v>3153</v>
      </c>
      <c r="G15" s="7">
        <v>795.74</v>
      </c>
      <c r="H15" s="7">
        <v>817.83</v>
      </c>
      <c r="I15" s="7">
        <v>22.09</v>
      </c>
      <c r="J15" s="6">
        <v>2.852E-2</v>
      </c>
      <c r="K15" s="2">
        <v>8</v>
      </c>
      <c r="L15" s="11">
        <f>[12]RUN_6_PCT_2019_GRCP2_PRES_V1_TO!O9-C15</f>
        <v>0</v>
      </c>
      <c r="M15" s="11">
        <f>[12]RUN_6_PCT_2019_GRCP2_PRES_V1_TO!P9-D15</f>
        <v>0</v>
      </c>
      <c r="N15" s="11">
        <f>[12]RUN_6_PCT_2019_GRCP2_PRES_V1_TO!Q9-E15</f>
        <v>0</v>
      </c>
      <c r="O15" s="11">
        <f>[12]RUN_6_PCT_2019_GRCP2_PRES_V1_TO!R9-F15</f>
        <v>0</v>
      </c>
      <c r="P15" s="11">
        <f>[12]RUN_6_PCT_2019_GRCP2_PRES_V1_TO!S9-G15</f>
        <v>0</v>
      </c>
      <c r="Q15" s="11">
        <f>[12]RUN_6_PCT_2019_GRCP2_PRES_V1_TO!T9-H15</f>
        <v>0</v>
      </c>
      <c r="R15" s="11">
        <f>[12]RUN_6_PCT_2019_GRCP2_PRES_V1_TO!U9-I15</f>
        <v>0</v>
      </c>
      <c r="S15" s="11">
        <f>[12]RUN_6_PCT_2019_GRCP2_PRES_V1_TO!V9-J15</f>
        <v>0</v>
      </c>
    </row>
    <row r="16" spans="1:19" x14ac:dyDescent="0.25">
      <c r="A16" s="2">
        <v>9</v>
      </c>
      <c r="B16" s="4" t="s">
        <v>18</v>
      </c>
      <c r="C16" s="5">
        <v>0</v>
      </c>
      <c r="D16" s="6">
        <v>0</v>
      </c>
      <c r="E16" s="6">
        <v>0.96591000000000005</v>
      </c>
      <c r="F16" s="5">
        <v>0</v>
      </c>
      <c r="G16" s="7">
        <v>0</v>
      </c>
      <c r="H16" s="7">
        <v>0</v>
      </c>
      <c r="I16" s="7">
        <v>0</v>
      </c>
      <c r="J16" s="6">
        <v>0</v>
      </c>
      <c r="K16" s="2">
        <v>9</v>
      </c>
      <c r="L16" s="11">
        <f>[12]RUN_6_PCT_2019_GRCP2_PRES_V1_TO!O10-C16</f>
        <v>0</v>
      </c>
      <c r="M16" s="11">
        <f>[12]RUN_6_PCT_2019_GRCP2_PRES_V1_TO!P10-D16</f>
        <v>0</v>
      </c>
      <c r="N16" s="11">
        <f>[12]RUN_6_PCT_2019_GRCP2_PRES_V1_TO!Q10-E16</f>
        <v>0</v>
      </c>
      <c r="O16" s="11">
        <f>[12]RUN_6_PCT_2019_GRCP2_PRES_V1_TO!R10-F16</f>
        <v>0</v>
      </c>
      <c r="P16" s="11">
        <f>[12]RUN_6_PCT_2019_GRCP2_PRES_V1_TO!S10-G16</f>
        <v>0</v>
      </c>
      <c r="Q16" s="11">
        <f>[12]RUN_6_PCT_2019_GRCP2_PRES_V1_TO!T10-H16</f>
        <v>0</v>
      </c>
      <c r="R16" s="11">
        <f>[12]RUN_6_PCT_2019_GRCP2_PRES_V1_TO!U10-I16</f>
        <v>0</v>
      </c>
      <c r="S16" s="11">
        <f>[12]RUN_6_PCT_2019_GRCP2_PRES_V1_TO!V10-J16</f>
        <v>0</v>
      </c>
    </row>
    <row r="17" spans="1:19" x14ac:dyDescent="0.25">
      <c r="A17" s="2">
        <v>10</v>
      </c>
      <c r="B17" s="4" t="s">
        <v>19</v>
      </c>
      <c r="C17" s="5">
        <v>1</v>
      </c>
      <c r="D17" s="6">
        <v>1.136E-2</v>
      </c>
      <c r="E17" s="6">
        <v>0.97726999999999997</v>
      </c>
      <c r="F17" s="5">
        <v>945</v>
      </c>
      <c r="G17" s="7">
        <v>399.96</v>
      </c>
      <c r="H17" s="7">
        <v>429.46</v>
      </c>
      <c r="I17" s="7">
        <v>29.5</v>
      </c>
      <c r="J17" s="6">
        <v>7.374E-2</v>
      </c>
      <c r="K17" s="2">
        <v>10</v>
      </c>
      <c r="L17" s="11">
        <f>[12]RUN_6_PCT_2019_GRCP2_PRES_V1_TO!O11-C17</f>
        <v>0</v>
      </c>
      <c r="M17" s="11">
        <f>[12]RUN_6_PCT_2019_GRCP2_PRES_V1_TO!P11-D17</f>
        <v>0</v>
      </c>
      <c r="N17" s="11">
        <f>[12]RUN_6_PCT_2019_GRCP2_PRES_V1_TO!Q11-E17</f>
        <v>0</v>
      </c>
      <c r="O17" s="11">
        <f>[12]RUN_6_PCT_2019_GRCP2_PRES_V1_TO!R11-F17</f>
        <v>0</v>
      </c>
      <c r="P17" s="11">
        <f>[12]RUN_6_PCT_2019_GRCP2_PRES_V1_TO!S11-G17</f>
        <v>0</v>
      </c>
      <c r="Q17" s="11">
        <f>[12]RUN_6_PCT_2019_GRCP2_PRES_V1_TO!T11-H17</f>
        <v>0</v>
      </c>
      <c r="R17" s="11">
        <f>[12]RUN_6_PCT_2019_GRCP2_PRES_V1_TO!U11-I17</f>
        <v>0</v>
      </c>
      <c r="S17" s="11">
        <f>[12]RUN_6_PCT_2019_GRCP2_PRES_V1_TO!V11-J17</f>
        <v>0</v>
      </c>
    </row>
    <row r="18" spans="1:19" x14ac:dyDescent="0.25">
      <c r="A18" s="2">
        <v>11</v>
      </c>
      <c r="B18" s="4" t="s">
        <v>20</v>
      </c>
      <c r="C18" s="5">
        <v>1</v>
      </c>
      <c r="D18" s="6">
        <v>1.136E-2</v>
      </c>
      <c r="E18" s="6">
        <v>0.98863000000000001</v>
      </c>
      <c r="F18" s="5">
        <v>1455</v>
      </c>
      <c r="G18" s="7">
        <v>457.45</v>
      </c>
      <c r="H18" s="7">
        <v>498.04</v>
      </c>
      <c r="I18" s="7">
        <v>40.590000000000003</v>
      </c>
      <c r="J18" s="6">
        <v>8.8730000000000003E-2</v>
      </c>
      <c r="K18" s="2">
        <v>11</v>
      </c>
      <c r="L18" s="11">
        <f>[12]RUN_6_PCT_2019_GRCP2_PRES_V1_TO!O12-C18</f>
        <v>0</v>
      </c>
      <c r="M18" s="11">
        <f>[12]RUN_6_PCT_2019_GRCP2_PRES_V1_TO!P12-D18</f>
        <v>0</v>
      </c>
      <c r="N18" s="11">
        <f>[12]RUN_6_PCT_2019_GRCP2_PRES_V1_TO!Q12-E18</f>
        <v>0</v>
      </c>
      <c r="O18" s="11">
        <f>[12]RUN_6_PCT_2019_GRCP2_PRES_V1_TO!R12-F18</f>
        <v>0</v>
      </c>
      <c r="P18" s="11">
        <f>[12]RUN_6_PCT_2019_GRCP2_PRES_V1_TO!S12-G18</f>
        <v>0</v>
      </c>
      <c r="Q18" s="11">
        <f>[12]RUN_6_PCT_2019_GRCP2_PRES_V1_TO!T12-H18</f>
        <v>0</v>
      </c>
      <c r="R18" s="11">
        <f>[12]RUN_6_PCT_2019_GRCP2_PRES_V1_TO!U12-I18</f>
        <v>0</v>
      </c>
      <c r="S18" s="11">
        <f>[12]RUN_6_PCT_2019_GRCP2_PRES_V1_TO!V12-J18</f>
        <v>0</v>
      </c>
    </row>
    <row r="19" spans="1:19" x14ac:dyDescent="0.25">
      <c r="A19" s="2">
        <v>12</v>
      </c>
      <c r="B19" s="4" t="s">
        <v>21</v>
      </c>
      <c r="C19" s="5">
        <v>0</v>
      </c>
      <c r="D19" s="6">
        <v>0</v>
      </c>
      <c r="E19" s="6">
        <v>0.98863000000000001</v>
      </c>
      <c r="F19" s="5">
        <v>0</v>
      </c>
      <c r="G19" s="7">
        <v>0</v>
      </c>
      <c r="H19" s="7">
        <v>0</v>
      </c>
      <c r="I19" s="7">
        <v>0</v>
      </c>
      <c r="J19" s="6">
        <v>0</v>
      </c>
      <c r="K19" s="2">
        <v>12</v>
      </c>
      <c r="L19" s="11">
        <f>[12]RUN_6_PCT_2019_GRCP2_PRES_V1_TO!O13-C19</f>
        <v>0</v>
      </c>
      <c r="M19" s="11">
        <f>[12]RUN_6_PCT_2019_GRCP2_PRES_V1_TO!P13-D19</f>
        <v>0</v>
      </c>
      <c r="N19" s="11">
        <f>[12]RUN_6_PCT_2019_GRCP2_PRES_V1_TO!Q13-E19</f>
        <v>0</v>
      </c>
      <c r="O19" s="11">
        <f>[12]RUN_6_PCT_2019_GRCP2_PRES_V1_TO!R13-F19</f>
        <v>0</v>
      </c>
      <c r="P19" s="11">
        <f>[12]RUN_6_PCT_2019_GRCP2_PRES_V1_TO!S13-G19</f>
        <v>0</v>
      </c>
      <c r="Q19" s="11">
        <f>[12]RUN_6_PCT_2019_GRCP2_PRES_V1_TO!T13-H19</f>
        <v>0</v>
      </c>
      <c r="R19" s="11">
        <f>[12]RUN_6_PCT_2019_GRCP2_PRES_V1_TO!U13-I19</f>
        <v>0</v>
      </c>
      <c r="S19" s="11">
        <f>[12]RUN_6_PCT_2019_GRCP2_PRES_V1_TO!V13-J19</f>
        <v>0</v>
      </c>
    </row>
    <row r="20" spans="1:19" x14ac:dyDescent="0.25">
      <c r="A20" s="2">
        <v>13</v>
      </c>
      <c r="B20" s="4" t="s">
        <v>22</v>
      </c>
      <c r="C20" s="5">
        <v>0</v>
      </c>
      <c r="D20" s="6">
        <v>0</v>
      </c>
      <c r="E20" s="6">
        <v>0.98863000000000001</v>
      </c>
      <c r="F20" s="5">
        <v>0</v>
      </c>
      <c r="G20" s="7">
        <v>0</v>
      </c>
      <c r="H20" s="7">
        <v>0</v>
      </c>
      <c r="I20" s="7">
        <v>0</v>
      </c>
      <c r="J20" s="6">
        <v>0</v>
      </c>
      <c r="K20" s="2">
        <v>13</v>
      </c>
      <c r="L20" s="11">
        <f>[12]RUN_6_PCT_2019_GRCP2_PRES_V1_TO!O14-C20</f>
        <v>0</v>
      </c>
      <c r="M20" s="11">
        <f>[12]RUN_6_PCT_2019_GRCP2_PRES_V1_TO!P14-D20</f>
        <v>0</v>
      </c>
      <c r="N20" s="11">
        <f>[12]RUN_6_PCT_2019_GRCP2_PRES_V1_TO!Q14-E20</f>
        <v>0</v>
      </c>
      <c r="O20" s="11">
        <f>[12]RUN_6_PCT_2019_GRCP2_PRES_V1_TO!R14-F20</f>
        <v>0</v>
      </c>
      <c r="P20" s="11">
        <f>[12]RUN_6_PCT_2019_GRCP2_PRES_V1_TO!S14-G20</f>
        <v>0</v>
      </c>
      <c r="Q20" s="11">
        <f>[12]RUN_6_PCT_2019_GRCP2_PRES_V1_TO!T14-H20</f>
        <v>0</v>
      </c>
      <c r="R20" s="11">
        <f>[12]RUN_6_PCT_2019_GRCP2_PRES_V1_TO!U14-I20</f>
        <v>0</v>
      </c>
      <c r="S20" s="11">
        <f>[12]RUN_6_PCT_2019_GRCP2_PRES_V1_TO!V14-J20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0.98863000000000001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1">
        <f>[12]RUN_6_PCT_2019_GRCP2_PRES_V1_TO!O15-C21</f>
        <v>0</v>
      </c>
      <c r="M21" s="11">
        <f>[12]RUN_6_PCT_2019_GRCP2_PRES_V1_TO!P15-D21</f>
        <v>0</v>
      </c>
      <c r="N21" s="11">
        <f>[12]RUN_6_PCT_2019_GRCP2_PRES_V1_TO!Q15-E21</f>
        <v>0</v>
      </c>
      <c r="O21" s="11">
        <f>[12]RUN_6_PCT_2019_GRCP2_PRES_V1_TO!R15-F21</f>
        <v>0</v>
      </c>
      <c r="P21" s="11">
        <f>[12]RUN_6_PCT_2019_GRCP2_PRES_V1_TO!S15-G21</f>
        <v>0</v>
      </c>
      <c r="Q21" s="11">
        <f>[12]RUN_6_PCT_2019_GRCP2_PRES_V1_TO!T15-H21</f>
        <v>0</v>
      </c>
      <c r="R21" s="11">
        <f>[12]RUN_6_PCT_2019_GRCP2_PRES_V1_TO!U15-I21</f>
        <v>0</v>
      </c>
      <c r="S21" s="11">
        <f>[12]RUN_6_PCT_2019_GRCP2_PRES_V1_TO!V15-J21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0.98863000000000001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1">
        <f>[12]RUN_6_PCT_2019_GRCP2_PRES_V1_TO!O16-C22</f>
        <v>0</v>
      </c>
      <c r="M22" s="11">
        <f>[12]RUN_6_PCT_2019_GRCP2_PRES_V1_TO!P16-D22</f>
        <v>0</v>
      </c>
      <c r="N22" s="11">
        <f>[12]RUN_6_PCT_2019_GRCP2_PRES_V1_TO!Q16-E22</f>
        <v>0</v>
      </c>
      <c r="O22" s="11">
        <f>[12]RUN_6_PCT_2019_GRCP2_PRES_V1_TO!R16-F22</f>
        <v>0</v>
      </c>
      <c r="P22" s="11">
        <f>[12]RUN_6_PCT_2019_GRCP2_PRES_V1_TO!S16-G22</f>
        <v>0</v>
      </c>
      <c r="Q22" s="11">
        <f>[12]RUN_6_PCT_2019_GRCP2_PRES_V1_TO!T16-H22</f>
        <v>0</v>
      </c>
      <c r="R22" s="11">
        <f>[12]RUN_6_PCT_2019_GRCP2_PRES_V1_TO!U16-I22</f>
        <v>0</v>
      </c>
      <c r="S22" s="11">
        <f>[12]RUN_6_PCT_2019_GRCP2_PRES_V1_TO!V16-J22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0.98863000000000001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1">
        <f>[12]RUN_6_PCT_2019_GRCP2_PRES_V1_TO!O17-C23</f>
        <v>0</v>
      </c>
      <c r="M23" s="11">
        <f>[12]RUN_6_PCT_2019_GRCP2_PRES_V1_TO!P17-D23</f>
        <v>0</v>
      </c>
      <c r="N23" s="11">
        <f>[12]RUN_6_PCT_2019_GRCP2_PRES_V1_TO!Q17-E23</f>
        <v>0</v>
      </c>
      <c r="O23" s="11">
        <f>[12]RUN_6_PCT_2019_GRCP2_PRES_V1_TO!R17-F23</f>
        <v>0</v>
      </c>
      <c r="P23" s="11">
        <f>[12]RUN_6_PCT_2019_GRCP2_PRES_V1_TO!S17-G23</f>
        <v>0</v>
      </c>
      <c r="Q23" s="11">
        <f>[12]RUN_6_PCT_2019_GRCP2_PRES_V1_TO!T17-H23</f>
        <v>0</v>
      </c>
      <c r="R23" s="11">
        <f>[12]RUN_6_PCT_2019_GRCP2_PRES_V1_TO!U17-I23</f>
        <v>0</v>
      </c>
      <c r="S23" s="11">
        <f>[12]RUN_6_PCT_2019_GRCP2_PRES_V1_TO!V17-J23</f>
        <v>0</v>
      </c>
    </row>
    <row r="24" spans="1:19" x14ac:dyDescent="0.25">
      <c r="A24" s="2">
        <v>17</v>
      </c>
      <c r="B24" s="4" t="s">
        <v>26</v>
      </c>
      <c r="C24" s="5">
        <v>1</v>
      </c>
      <c r="D24" s="6">
        <v>1.136E-2</v>
      </c>
      <c r="E24" s="6">
        <v>0.99999000000000005</v>
      </c>
      <c r="F24" s="5">
        <v>9031</v>
      </c>
      <c r="G24" s="7">
        <v>1623.41</v>
      </c>
      <c r="H24" s="7">
        <v>1995.68</v>
      </c>
      <c r="I24" s="7">
        <v>372.27</v>
      </c>
      <c r="J24" s="6">
        <v>0.22931000000000001</v>
      </c>
      <c r="K24" s="2">
        <v>17</v>
      </c>
      <c r="L24" s="11">
        <f>[12]RUN_6_PCT_2019_GRCP2_PRES_V1_TO!O18-C24</f>
        <v>0</v>
      </c>
      <c r="M24" s="11">
        <f>[12]RUN_6_PCT_2019_GRCP2_PRES_V1_TO!P18-D24</f>
        <v>0</v>
      </c>
      <c r="N24" s="11">
        <f>[12]RUN_6_PCT_2019_GRCP2_PRES_V1_TO!Q18-E24</f>
        <v>0</v>
      </c>
      <c r="O24" s="11">
        <f>[12]RUN_6_PCT_2019_GRCP2_PRES_V1_TO!R18-F24</f>
        <v>0</v>
      </c>
      <c r="P24" s="11">
        <f>[12]RUN_6_PCT_2019_GRCP2_PRES_V1_TO!S18-G24</f>
        <v>0</v>
      </c>
      <c r="Q24" s="11">
        <f>[12]RUN_6_PCT_2019_GRCP2_PRES_V1_TO!T18-H24</f>
        <v>0</v>
      </c>
      <c r="R24" s="11">
        <f>[12]RUN_6_PCT_2019_GRCP2_PRES_V1_TO!U18-I24</f>
        <v>0</v>
      </c>
      <c r="S24" s="11">
        <f>[12]RUN_6_PCT_2019_GRCP2_PRES_V1_TO!V18-J24</f>
        <v>0</v>
      </c>
    </row>
    <row r="25" spans="1:19" x14ac:dyDescent="0.25">
      <c r="A25" s="2">
        <v>18</v>
      </c>
      <c r="B25" s="4" t="s">
        <v>27</v>
      </c>
      <c r="C25" s="5">
        <v>88</v>
      </c>
      <c r="D25" s="6">
        <v>1</v>
      </c>
      <c r="E25" s="6">
        <v>1</v>
      </c>
      <c r="F25" s="5">
        <v>6453</v>
      </c>
      <c r="G25" s="7">
        <v>1527.32</v>
      </c>
      <c r="H25" s="7">
        <v>1497.43</v>
      </c>
      <c r="I25" s="7">
        <v>-29.88</v>
      </c>
      <c r="J25" s="6">
        <v>-1.261E-2</v>
      </c>
      <c r="K25" s="2">
        <v>18</v>
      </c>
      <c r="L25" s="11">
        <f>[12]RUN_6_PCT_2019_GRCP2_PRES_V1_TO!O19-C25</f>
        <v>0</v>
      </c>
      <c r="M25" s="11">
        <f>[12]RUN_6_PCT_2019_GRCP2_PRES_V1_TO!P19-D25</f>
        <v>0</v>
      </c>
      <c r="N25" s="11">
        <f>[12]RUN_6_PCT_2019_GRCP2_PRES_V1_TO!Q19-E25</f>
        <v>0</v>
      </c>
      <c r="O25" s="11">
        <f>[12]RUN_6_PCT_2019_GRCP2_PRES_V1_TO!R19-F25</f>
        <v>0</v>
      </c>
      <c r="P25" s="11">
        <f>[12]RUN_6_PCT_2019_GRCP2_PRES_V1_TO!S19-G25</f>
        <v>0</v>
      </c>
      <c r="Q25" s="11">
        <f>[12]RUN_6_PCT_2019_GRCP2_PRES_V1_TO!T19-H25</f>
        <v>0</v>
      </c>
      <c r="R25" s="11">
        <f>[12]RUN_6_PCT_2019_GRCP2_PRES_V1_TO!U19-I25</f>
        <v>0</v>
      </c>
      <c r="S25" s="11">
        <f>[12]RUN_6_PCT_2019_GRCP2_PRES_V1_TO!V19-J25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95AEE-4EBC-4927-A5AE-13AED15D91A9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29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34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8323</v>
      </c>
      <c r="G25" s="7">
        <v>1983.8</v>
      </c>
      <c r="H25" s="7">
        <v>1930.81</v>
      </c>
      <c r="I25" s="7">
        <v>-52.99</v>
      </c>
      <c r="J25" s="6">
        <v>-3.16E-3</v>
      </c>
      <c r="K25" s="2">
        <v>18</v>
      </c>
      <c r="L25" s="11"/>
      <c r="M25" s="11"/>
      <c r="N25" s="11"/>
      <c r="O25" s="11">
        <f>[12]RUN_6_PCT_2019_GRCP2_PRES_V1_TO!R37-F25</f>
        <v>0</v>
      </c>
      <c r="P25" s="11">
        <f>[12]RUN_6_PCT_2019_GRCP2_PRES_V1_TO!S37-G25</f>
        <v>0</v>
      </c>
      <c r="Q25" s="11">
        <f>[12]RUN_6_PCT_2019_GRCP2_PRES_V1_TO!T37-H25</f>
        <v>0</v>
      </c>
      <c r="R25" s="11">
        <f>[12]RUN_6_PCT_2019_GRCP2_PRES_V1_TO!U37-I25</f>
        <v>0</v>
      </c>
      <c r="S25" s="11">
        <f>[12]RUN_6_PCT_2019_GRCP2_PRES_V1_TO!V37-J25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44126-376A-442C-9ECC-64609B0F459B}">
  <sheetPr>
    <pageSetUpPr fitToPage="1"/>
  </sheetPr>
  <dimension ref="A2:S25"/>
  <sheetViews>
    <sheetView tabSelected="1" view="pageBreakPreview" zoomScale="90" zoomScaleNormal="100" zoomScaleSheetLayoutView="90" workbookViewId="0">
      <selection activeCell="L8" sqref="L8:S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4.42578125" customWidth="1"/>
    <col min="6" max="6" width="12.28515625" customWidth="1"/>
    <col min="7" max="7" width="17" customWidth="1"/>
    <col min="8" max="8" width="18" customWidth="1"/>
    <col min="9" max="9" width="11.7109375" customWidth="1"/>
    <col min="10" max="10" width="11.85546875" customWidth="1"/>
    <col min="11" max="11" width="4.7109375" bestFit="1" customWidth="1"/>
  </cols>
  <sheetData>
    <row r="2" spans="1:19" x14ac:dyDescent="0.25">
      <c r="B2" s="12" t="s">
        <v>30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28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35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2.2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31</v>
      </c>
      <c r="H7" s="3" t="s">
        <v>32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[13]RUN_7_PCT_2019_GRCP2_PRES_V1_TO!O2-C8</f>
        <v>0</v>
      </c>
      <c r="M8" s="11">
        <f>[13]RUN_7_PCT_2019_GRCP2_PRES_V1_TO!P2-D8</f>
        <v>0</v>
      </c>
      <c r="N8" s="11">
        <f>[13]RUN_7_PCT_2019_GRCP2_PRES_V1_TO!Q2-E8</f>
        <v>0</v>
      </c>
      <c r="O8" s="11">
        <f>[13]RUN_7_PCT_2019_GRCP2_PRES_V1_TO!R2-F8</f>
        <v>0</v>
      </c>
      <c r="P8" s="11">
        <f>[13]RUN_7_PCT_2019_GRCP2_PRES_V1_TO!S2-G8</f>
        <v>0</v>
      </c>
      <c r="Q8" s="11">
        <f>[13]RUN_7_PCT_2019_GRCP2_PRES_V1_TO!T2-H8</f>
        <v>0</v>
      </c>
      <c r="R8" s="11">
        <f>[13]RUN_7_PCT_2019_GRCP2_PRES_V1_TO!U2-I8</f>
        <v>0</v>
      </c>
      <c r="S8" s="11">
        <f>[13]RUN_7_PCT_2019_GRCP2_PRES_V1_TO!V2-J8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[13]RUN_7_PCT_2019_GRCP2_PRES_V1_TO!O3-C9</f>
        <v>0</v>
      </c>
      <c r="M9" s="11">
        <f>[13]RUN_7_PCT_2019_GRCP2_PRES_V1_TO!P3-D9</f>
        <v>0</v>
      </c>
      <c r="N9" s="11">
        <f>[13]RUN_7_PCT_2019_GRCP2_PRES_V1_TO!Q3-E9</f>
        <v>0</v>
      </c>
      <c r="O9" s="11">
        <f>[13]RUN_7_PCT_2019_GRCP2_PRES_V1_TO!R3-F9</f>
        <v>0</v>
      </c>
      <c r="P9" s="11">
        <f>[13]RUN_7_PCT_2019_GRCP2_PRES_V1_TO!S3-G9</f>
        <v>0</v>
      </c>
      <c r="Q9" s="11">
        <f>[13]RUN_7_PCT_2019_GRCP2_PRES_V1_TO!T3-H9</f>
        <v>0</v>
      </c>
      <c r="R9" s="11">
        <f>[13]RUN_7_PCT_2019_GRCP2_PRES_V1_TO!U3-I9</f>
        <v>0</v>
      </c>
      <c r="S9" s="11">
        <f>[13]RUN_7_PCT_2019_GRCP2_PRES_V1_TO!V3-J9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[13]RUN_7_PCT_2019_GRCP2_PRES_V1_TO!O4-C10</f>
        <v>0</v>
      </c>
      <c r="M10" s="11">
        <f>[13]RUN_7_PCT_2019_GRCP2_PRES_V1_TO!P4-D10</f>
        <v>0</v>
      </c>
      <c r="N10" s="11">
        <f>[13]RUN_7_PCT_2019_GRCP2_PRES_V1_TO!Q4-E10</f>
        <v>0</v>
      </c>
      <c r="O10" s="11">
        <f>[13]RUN_7_PCT_2019_GRCP2_PRES_V1_TO!R4-F10</f>
        <v>0</v>
      </c>
      <c r="P10" s="11">
        <f>[13]RUN_7_PCT_2019_GRCP2_PRES_V1_TO!S4-G10</f>
        <v>0</v>
      </c>
      <c r="Q10" s="11">
        <f>[13]RUN_7_PCT_2019_GRCP2_PRES_V1_TO!T4-H10</f>
        <v>0</v>
      </c>
      <c r="R10" s="11">
        <f>[13]RUN_7_PCT_2019_GRCP2_PRES_V1_TO!U4-I10</f>
        <v>0</v>
      </c>
      <c r="S10" s="11">
        <f>[13]RUN_7_PCT_2019_GRCP2_PRES_V1_TO!V4-J10</f>
        <v>0</v>
      </c>
    </row>
    <row r="11" spans="1:19" x14ac:dyDescent="0.25">
      <c r="A11" s="2">
        <v>4</v>
      </c>
      <c r="B11" s="4" t="s">
        <v>13</v>
      </c>
      <c r="C11" s="5">
        <v>165</v>
      </c>
      <c r="D11" s="6">
        <v>9.9040000000000003E-2</v>
      </c>
      <c r="E11" s="6">
        <v>9.9040000000000003E-2</v>
      </c>
      <c r="F11" s="5">
        <v>8201</v>
      </c>
      <c r="G11" s="7">
        <v>2042.88</v>
      </c>
      <c r="H11" s="7">
        <v>1952.36</v>
      </c>
      <c r="I11" s="7">
        <v>-90.51</v>
      </c>
      <c r="J11" s="6">
        <v>-4.4319999999999998E-2</v>
      </c>
      <c r="K11" s="2">
        <v>4</v>
      </c>
      <c r="L11" s="11">
        <f>[13]RUN_7_PCT_2019_GRCP2_PRES_V1_TO!O5-C11</f>
        <v>0</v>
      </c>
      <c r="M11" s="11">
        <f>[13]RUN_7_PCT_2019_GRCP2_PRES_V1_TO!P5-D11</f>
        <v>0</v>
      </c>
      <c r="N11" s="11">
        <f>[13]RUN_7_PCT_2019_GRCP2_PRES_V1_TO!Q5-E11</f>
        <v>0</v>
      </c>
      <c r="O11" s="11">
        <f>[13]RUN_7_PCT_2019_GRCP2_PRES_V1_TO!R5-F11</f>
        <v>0</v>
      </c>
      <c r="P11" s="11">
        <f>[13]RUN_7_PCT_2019_GRCP2_PRES_V1_TO!S5-G11</f>
        <v>0</v>
      </c>
      <c r="Q11" s="11">
        <f>[13]RUN_7_PCT_2019_GRCP2_PRES_V1_TO!T5-H11</f>
        <v>0</v>
      </c>
      <c r="R11" s="11">
        <f>[13]RUN_7_PCT_2019_GRCP2_PRES_V1_TO!U5-I11</f>
        <v>0</v>
      </c>
      <c r="S11" s="11">
        <f>[13]RUN_7_PCT_2019_GRCP2_PRES_V1_TO!V5-J11</f>
        <v>0</v>
      </c>
    </row>
    <row r="12" spans="1:19" x14ac:dyDescent="0.25">
      <c r="A12" s="2">
        <v>5</v>
      </c>
      <c r="B12" s="4" t="s">
        <v>14</v>
      </c>
      <c r="C12" s="5">
        <v>405</v>
      </c>
      <c r="D12" s="6">
        <v>0.24310000000000001</v>
      </c>
      <c r="E12" s="6">
        <v>0.34214</v>
      </c>
      <c r="F12" s="5">
        <v>7418</v>
      </c>
      <c r="G12" s="7">
        <v>1817.99</v>
      </c>
      <c r="H12" s="7">
        <v>1759.05</v>
      </c>
      <c r="I12" s="7">
        <v>-58.94</v>
      </c>
      <c r="J12" s="6">
        <v>-3.2140000000000002E-2</v>
      </c>
      <c r="K12" s="2">
        <v>5</v>
      </c>
      <c r="L12" s="11">
        <f>[13]RUN_7_PCT_2019_GRCP2_PRES_V1_TO!O6-C12</f>
        <v>0</v>
      </c>
      <c r="M12" s="11">
        <f>[13]RUN_7_PCT_2019_GRCP2_PRES_V1_TO!P6-D12</f>
        <v>0</v>
      </c>
      <c r="N12" s="11">
        <f>[13]RUN_7_PCT_2019_GRCP2_PRES_V1_TO!Q6-E12</f>
        <v>0</v>
      </c>
      <c r="O12" s="11">
        <f>[13]RUN_7_PCT_2019_GRCP2_PRES_V1_TO!R6-F12</f>
        <v>0</v>
      </c>
      <c r="P12" s="11">
        <f>[13]RUN_7_PCT_2019_GRCP2_PRES_V1_TO!S6-G12</f>
        <v>0</v>
      </c>
      <c r="Q12" s="11">
        <f>[13]RUN_7_PCT_2019_GRCP2_PRES_V1_TO!T6-H12</f>
        <v>0</v>
      </c>
      <c r="R12" s="11">
        <f>[13]RUN_7_PCT_2019_GRCP2_PRES_V1_TO!U6-I12</f>
        <v>0</v>
      </c>
      <c r="S12" s="11">
        <f>[13]RUN_7_PCT_2019_GRCP2_PRES_V1_TO!V6-J12</f>
        <v>0</v>
      </c>
    </row>
    <row r="13" spans="1:19" x14ac:dyDescent="0.25">
      <c r="A13" s="2">
        <v>6</v>
      </c>
      <c r="B13" s="4" t="s">
        <v>15</v>
      </c>
      <c r="C13" s="5">
        <v>126</v>
      </c>
      <c r="D13" s="6">
        <v>7.5630000000000003E-2</v>
      </c>
      <c r="E13" s="6">
        <v>0.41776999999999997</v>
      </c>
      <c r="F13" s="5">
        <v>5961</v>
      </c>
      <c r="G13" s="7">
        <v>1490.47</v>
      </c>
      <c r="H13" s="7">
        <v>1472.42</v>
      </c>
      <c r="I13" s="7">
        <v>-18.05</v>
      </c>
      <c r="J13" s="6">
        <v>-1.214E-2</v>
      </c>
      <c r="K13" s="2">
        <v>6</v>
      </c>
      <c r="L13" s="11">
        <f>[13]RUN_7_PCT_2019_GRCP2_PRES_V1_TO!O7-C13</f>
        <v>0</v>
      </c>
      <c r="M13" s="11">
        <f>[13]RUN_7_PCT_2019_GRCP2_PRES_V1_TO!P7-D13</f>
        <v>0</v>
      </c>
      <c r="N13" s="11">
        <f>[13]RUN_7_PCT_2019_GRCP2_PRES_V1_TO!Q7-E13</f>
        <v>0</v>
      </c>
      <c r="O13" s="11">
        <f>[13]RUN_7_PCT_2019_GRCP2_PRES_V1_TO!R7-F13</f>
        <v>0</v>
      </c>
      <c r="P13" s="11">
        <f>[13]RUN_7_PCT_2019_GRCP2_PRES_V1_TO!S7-G13</f>
        <v>0</v>
      </c>
      <c r="Q13" s="11">
        <f>[13]RUN_7_PCT_2019_GRCP2_PRES_V1_TO!T7-H13</f>
        <v>0</v>
      </c>
      <c r="R13" s="11">
        <f>[13]RUN_7_PCT_2019_GRCP2_PRES_V1_TO!U7-I13</f>
        <v>0</v>
      </c>
      <c r="S13" s="11">
        <f>[13]RUN_7_PCT_2019_GRCP2_PRES_V1_TO!V7-J13</f>
        <v>0</v>
      </c>
    </row>
    <row r="14" spans="1:19" x14ac:dyDescent="0.25">
      <c r="A14" s="2">
        <v>7</v>
      </c>
      <c r="B14" s="4" t="s">
        <v>16</v>
      </c>
      <c r="C14" s="5">
        <v>419</v>
      </c>
      <c r="D14" s="6">
        <v>0.2515</v>
      </c>
      <c r="E14" s="6">
        <v>0.66927000000000003</v>
      </c>
      <c r="F14" s="5">
        <v>7617</v>
      </c>
      <c r="G14" s="7">
        <v>1789.65</v>
      </c>
      <c r="H14" s="7">
        <v>1813.41</v>
      </c>
      <c r="I14" s="7">
        <v>23.76</v>
      </c>
      <c r="J14" s="6">
        <v>1.3169999999999999E-2</v>
      </c>
      <c r="K14" s="2">
        <v>7</v>
      </c>
      <c r="L14" s="11">
        <f>[13]RUN_7_PCT_2019_GRCP2_PRES_V1_TO!O8-C14</f>
        <v>0</v>
      </c>
      <c r="M14" s="11">
        <f>[13]RUN_7_PCT_2019_GRCP2_PRES_V1_TO!P8-D14</f>
        <v>0</v>
      </c>
      <c r="N14" s="11">
        <f>[13]RUN_7_PCT_2019_GRCP2_PRES_V1_TO!Q8-E14</f>
        <v>0</v>
      </c>
      <c r="O14" s="11">
        <f>[13]RUN_7_PCT_2019_GRCP2_PRES_V1_TO!R8-F14</f>
        <v>0</v>
      </c>
      <c r="P14" s="11">
        <f>[13]RUN_7_PCT_2019_GRCP2_PRES_V1_TO!S8-G14</f>
        <v>0</v>
      </c>
      <c r="Q14" s="11">
        <f>[13]RUN_7_PCT_2019_GRCP2_PRES_V1_TO!T8-H14</f>
        <v>0</v>
      </c>
      <c r="R14" s="11">
        <f>[13]RUN_7_PCT_2019_GRCP2_PRES_V1_TO!U8-I14</f>
        <v>0</v>
      </c>
      <c r="S14" s="11">
        <f>[13]RUN_7_PCT_2019_GRCP2_PRES_V1_TO!V8-J14</f>
        <v>0</v>
      </c>
    </row>
    <row r="15" spans="1:19" x14ac:dyDescent="0.25">
      <c r="A15" s="2">
        <v>8</v>
      </c>
      <c r="B15" s="4" t="s">
        <v>17</v>
      </c>
      <c r="C15" s="5">
        <v>389</v>
      </c>
      <c r="D15" s="6">
        <v>0.23349</v>
      </c>
      <c r="E15" s="6">
        <v>0.90276000000000001</v>
      </c>
      <c r="F15" s="5">
        <v>6530</v>
      </c>
      <c r="G15" s="7">
        <v>1543.45</v>
      </c>
      <c r="H15" s="7">
        <v>1586.2</v>
      </c>
      <c r="I15" s="7">
        <v>42.75</v>
      </c>
      <c r="J15" s="6">
        <v>2.8209999999999999E-2</v>
      </c>
      <c r="K15" s="2">
        <v>8</v>
      </c>
      <c r="L15" s="11">
        <f>[13]RUN_7_PCT_2019_GRCP2_PRES_V1_TO!O9-C15</f>
        <v>0</v>
      </c>
      <c r="M15" s="11">
        <f>[13]RUN_7_PCT_2019_GRCP2_PRES_V1_TO!P9-D15</f>
        <v>0</v>
      </c>
      <c r="N15" s="11">
        <f>[13]RUN_7_PCT_2019_GRCP2_PRES_V1_TO!Q9-E15</f>
        <v>0</v>
      </c>
      <c r="O15" s="11">
        <f>[13]RUN_7_PCT_2019_GRCP2_PRES_V1_TO!R9-F15</f>
        <v>0</v>
      </c>
      <c r="P15" s="11">
        <f>[13]RUN_7_PCT_2019_GRCP2_PRES_V1_TO!S9-G15</f>
        <v>0</v>
      </c>
      <c r="Q15" s="11">
        <f>[13]RUN_7_PCT_2019_GRCP2_PRES_V1_TO!T9-H15</f>
        <v>0</v>
      </c>
      <c r="R15" s="11">
        <f>[13]RUN_7_PCT_2019_GRCP2_PRES_V1_TO!U9-I15</f>
        <v>0</v>
      </c>
      <c r="S15" s="11">
        <f>[13]RUN_7_PCT_2019_GRCP2_PRES_V1_TO!V9-J15</f>
        <v>0</v>
      </c>
    </row>
    <row r="16" spans="1:19" x14ac:dyDescent="0.25">
      <c r="A16" s="2">
        <v>9</v>
      </c>
      <c r="B16" s="4" t="s">
        <v>18</v>
      </c>
      <c r="C16" s="5">
        <v>118</v>
      </c>
      <c r="D16" s="6">
        <v>7.0830000000000004E-2</v>
      </c>
      <c r="E16" s="6">
        <v>0.97358999999999996</v>
      </c>
      <c r="F16" s="5">
        <v>5055</v>
      </c>
      <c r="G16" s="7">
        <v>1247.42</v>
      </c>
      <c r="H16" s="7">
        <v>1305.3399999999999</v>
      </c>
      <c r="I16" s="7">
        <v>57.92</v>
      </c>
      <c r="J16" s="6">
        <v>4.6780000000000002E-2</v>
      </c>
      <c r="K16" s="2">
        <v>9</v>
      </c>
      <c r="L16" s="11">
        <f>[13]RUN_7_PCT_2019_GRCP2_PRES_V1_TO!O10-C16</f>
        <v>0</v>
      </c>
      <c r="M16" s="11">
        <f>[13]RUN_7_PCT_2019_GRCP2_PRES_V1_TO!P10-D16</f>
        <v>0</v>
      </c>
      <c r="N16" s="11">
        <f>[13]RUN_7_PCT_2019_GRCP2_PRES_V1_TO!Q10-E16</f>
        <v>0</v>
      </c>
      <c r="O16" s="11">
        <f>[13]RUN_7_PCT_2019_GRCP2_PRES_V1_TO!R10-F16</f>
        <v>0</v>
      </c>
      <c r="P16" s="11">
        <f>[13]RUN_7_PCT_2019_GRCP2_PRES_V1_TO!S10-G16</f>
        <v>0</v>
      </c>
      <c r="Q16" s="11">
        <f>[13]RUN_7_PCT_2019_GRCP2_PRES_V1_TO!T10-H16</f>
        <v>0</v>
      </c>
      <c r="R16" s="11">
        <f>[13]RUN_7_PCT_2019_GRCP2_PRES_V1_TO!U10-I16</f>
        <v>0</v>
      </c>
      <c r="S16" s="11">
        <f>[13]RUN_7_PCT_2019_GRCP2_PRES_V1_TO!V10-J16</f>
        <v>0</v>
      </c>
    </row>
    <row r="17" spans="1:19" x14ac:dyDescent="0.25">
      <c r="A17" s="2">
        <v>10</v>
      </c>
      <c r="B17" s="4" t="s">
        <v>19</v>
      </c>
      <c r="C17" s="5">
        <v>24</v>
      </c>
      <c r="D17" s="6">
        <v>1.4409999999999999E-2</v>
      </c>
      <c r="E17" s="6">
        <v>0.98799999999999999</v>
      </c>
      <c r="F17" s="5">
        <v>3747</v>
      </c>
      <c r="G17" s="7">
        <v>997.83</v>
      </c>
      <c r="H17" s="7">
        <v>1064.1199999999999</v>
      </c>
      <c r="I17" s="7">
        <v>66.290000000000006</v>
      </c>
      <c r="J17" s="6">
        <v>6.6559999999999994E-2</v>
      </c>
      <c r="K17" s="2">
        <v>10</v>
      </c>
      <c r="L17" s="11">
        <f>[13]RUN_7_PCT_2019_GRCP2_PRES_V1_TO!O11-C17</f>
        <v>0</v>
      </c>
      <c r="M17" s="11">
        <f>[13]RUN_7_PCT_2019_GRCP2_PRES_V1_TO!P11-D17</f>
        <v>0</v>
      </c>
      <c r="N17" s="11">
        <f>[13]RUN_7_PCT_2019_GRCP2_PRES_V1_TO!Q11-E17</f>
        <v>0</v>
      </c>
      <c r="O17" s="11">
        <f>[13]RUN_7_PCT_2019_GRCP2_PRES_V1_TO!R11-F17</f>
        <v>0</v>
      </c>
      <c r="P17" s="11">
        <f>[13]RUN_7_PCT_2019_GRCP2_PRES_V1_TO!S11-G17</f>
        <v>0</v>
      </c>
      <c r="Q17" s="11">
        <f>[13]RUN_7_PCT_2019_GRCP2_PRES_V1_TO!T11-H17</f>
        <v>0</v>
      </c>
      <c r="R17" s="11">
        <f>[13]RUN_7_PCT_2019_GRCP2_PRES_V1_TO!U11-I17</f>
        <v>0</v>
      </c>
      <c r="S17" s="11">
        <f>[13]RUN_7_PCT_2019_GRCP2_PRES_V1_TO!V11-J17</f>
        <v>0</v>
      </c>
    </row>
    <row r="18" spans="1:19" x14ac:dyDescent="0.25">
      <c r="A18" s="2">
        <v>11</v>
      </c>
      <c r="B18" s="4" t="s">
        <v>20</v>
      </c>
      <c r="C18" s="5">
        <v>11</v>
      </c>
      <c r="D18" s="6">
        <v>6.6E-3</v>
      </c>
      <c r="E18" s="6">
        <v>0.99460000000000004</v>
      </c>
      <c r="F18" s="5">
        <v>5660</v>
      </c>
      <c r="G18" s="7">
        <v>1589</v>
      </c>
      <c r="H18" s="7">
        <v>1723.54</v>
      </c>
      <c r="I18" s="7">
        <v>134.54</v>
      </c>
      <c r="J18" s="6">
        <v>8.541E-2</v>
      </c>
      <c r="K18" s="2">
        <v>11</v>
      </c>
      <c r="L18" s="11">
        <f>[13]RUN_7_PCT_2019_GRCP2_PRES_V1_TO!O12-C18</f>
        <v>0</v>
      </c>
      <c r="M18" s="11">
        <f>[13]RUN_7_PCT_2019_GRCP2_PRES_V1_TO!P12-D18</f>
        <v>0</v>
      </c>
      <c r="N18" s="11">
        <f>[13]RUN_7_PCT_2019_GRCP2_PRES_V1_TO!Q12-E18</f>
        <v>0</v>
      </c>
      <c r="O18" s="11">
        <f>[13]RUN_7_PCT_2019_GRCP2_PRES_V1_TO!R12-F18</f>
        <v>0</v>
      </c>
      <c r="P18" s="11">
        <f>[13]RUN_7_PCT_2019_GRCP2_PRES_V1_TO!S12-G18</f>
        <v>0</v>
      </c>
      <c r="Q18" s="11">
        <f>[13]RUN_7_PCT_2019_GRCP2_PRES_V1_TO!T12-H18</f>
        <v>0</v>
      </c>
      <c r="R18" s="11">
        <f>[13]RUN_7_PCT_2019_GRCP2_PRES_V1_TO!U12-I18</f>
        <v>0</v>
      </c>
      <c r="S18" s="11">
        <f>[13]RUN_7_PCT_2019_GRCP2_PRES_V1_TO!V12-J18</f>
        <v>0</v>
      </c>
    </row>
    <row r="19" spans="1:19" x14ac:dyDescent="0.25">
      <c r="A19" s="2">
        <v>12</v>
      </c>
      <c r="B19" s="4" t="s">
        <v>21</v>
      </c>
      <c r="C19" s="5">
        <v>4</v>
      </c>
      <c r="D19" s="6">
        <v>2.3999999999999998E-3</v>
      </c>
      <c r="E19" s="6">
        <v>0.997</v>
      </c>
      <c r="F19" s="5">
        <v>3257</v>
      </c>
      <c r="G19" s="7">
        <v>1188.5899999999999</v>
      </c>
      <c r="H19" s="7">
        <v>1318.28</v>
      </c>
      <c r="I19" s="7">
        <v>129.69</v>
      </c>
      <c r="J19" s="6">
        <v>0.10882</v>
      </c>
      <c r="K19" s="2">
        <v>12</v>
      </c>
      <c r="L19" s="11">
        <f>[13]RUN_7_PCT_2019_GRCP2_PRES_V1_TO!O13-C19</f>
        <v>0</v>
      </c>
      <c r="M19" s="11">
        <f>[13]RUN_7_PCT_2019_GRCP2_PRES_V1_TO!P13-D19</f>
        <v>0</v>
      </c>
      <c r="N19" s="11">
        <f>[13]RUN_7_PCT_2019_GRCP2_PRES_V1_TO!Q13-E19</f>
        <v>0</v>
      </c>
      <c r="O19" s="11">
        <f>[13]RUN_7_PCT_2019_GRCP2_PRES_V1_TO!R13-F19</f>
        <v>0</v>
      </c>
      <c r="P19" s="11">
        <f>[13]RUN_7_PCT_2019_GRCP2_PRES_V1_TO!S13-G19</f>
        <v>0</v>
      </c>
      <c r="Q19" s="11">
        <f>[13]RUN_7_PCT_2019_GRCP2_PRES_V1_TO!T13-H19</f>
        <v>0</v>
      </c>
      <c r="R19" s="11">
        <f>[13]RUN_7_PCT_2019_GRCP2_PRES_V1_TO!U13-I19</f>
        <v>0</v>
      </c>
      <c r="S19" s="11">
        <f>[13]RUN_7_PCT_2019_GRCP2_PRES_V1_TO!V13-J19</f>
        <v>0</v>
      </c>
    </row>
    <row r="20" spans="1:19" x14ac:dyDescent="0.25">
      <c r="A20" s="2">
        <v>13</v>
      </c>
      <c r="B20" s="4" t="s">
        <v>22</v>
      </c>
      <c r="C20" s="5">
        <v>2</v>
      </c>
      <c r="D20" s="6">
        <v>1.1999999999999999E-3</v>
      </c>
      <c r="E20" s="6">
        <v>0.99819999999999998</v>
      </c>
      <c r="F20" s="5">
        <v>2868</v>
      </c>
      <c r="G20" s="7">
        <v>1065.48</v>
      </c>
      <c r="H20" s="7">
        <v>1208.31</v>
      </c>
      <c r="I20" s="7">
        <v>142.83000000000001</v>
      </c>
      <c r="J20" s="6">
        <v>0.13217000000000001</v>
      </c>
      <c r="K20" s="2">
        <v>13</v>
      </c>
      <c r="L20" s="11">
        <f>[13]RUN_7_PCT_2019_GRCP2_PRES_V1_TO!O14-C20</f>
        <v>0</v>
      </c>
      <c r="M20" s="11">
        <f>[13]RUN_7_PCT_2019_GRCP2_PRES_V1_TO!P14-D20</f>
        <v>0</v>
      </c>
      <c r="N20" s="11">
        <f>[13]RUN_7_PCT_2019_GRCP2_PRES_V1_TO!Q14-E20</f>
        <v>0</v>
      </c>
      <c r="O20" s="11">
        <f>[13]RUN_7_PCT_2019_GRCP2_PRES_V1_TO!R14-F20</f>
        <v>0</v>
      </c>
      <c r="P20" s="11">
        <f>[13]RUN_7_PCT_2019_GRCP2_PRES_V1_TO!S14-G20</f>
        <v>0</v>
      </c>
      <c r="Q20" s="11">
        <f>[13]RUN_7_PCT_2019_GRCP2_PRES_V1_TO!T14-H20</f>
        <v>0</v>
      </c>
      <c r="R20" s="11">
        <f>[13]RUN_7_PCT_2019_GRCP2_PRES_V1_TO!U14-I20</f>
        <v>0</v>
      </c>
      <c r="S20" s="11">
        <f>[13]RUN_7_PCT_2019_GRCP2_PRES_V1_TO!V14-J20</f>
        <v>0</v>
      </c>
    </row>
    <row r="21" spans="1:19" x14ac:dyDescent="0.25">
      <c r="A21" s="2">
        <v>14</v>
      </c>
      <c r="B21" s="4" t="s">
        <v>23</v>
      </c>
      <c r="C21" s="5">
        <v>2</v>
      </c>
      <c r="D21" s="6">
        <v>1.1999999999999999E-3</v>
      </c>
      <c r="E21" s="6">
        <v>0.99939999999999996</v>
      </c>
      <c r="F21" s="5">
        <v>1419</v>
      </c>
      <c r="G21" s="7">
        <v>500.84</v>
      </c>
      <c r="H21" s="7">
        <v>573.46</v>
      </c>
      <c r="I21" s="7">
        <v>72.62</v>
      </c>
      <c r="J21" s="6">
        <v>0.14459</v>
      </c>
      <c r="K21" s="2">
        <v>14</v>
      </c>
      <c r="L21" s="11">
        <f>[13]RUN_7_PCT_2019_GRCP2_PRES_V1_TO!O15-C21</f>
        <v>0</v>
      </c>
      <c r="M21" s="11">
        <f>[13]RUN_7_PCT_2019_GRCP2_PRES_V1_TO!P15-D21</f>
        <v>0</v>
      </c>
      <c r="N21" s="11">
        <f>[13]RUN_7_PCT_2019_GRCP2_PRES_V1_TO!Q15-E21</f>
        <v>0</v>
      </c>
      <c r="O21" s="11">
        <f>[13]RUN_7_PCT_2019_GRCP2_PRES_V1_TO!R15-F21</f>
        <v>0</v>
      </c>
      <c r="P21" s="11">
        <f>[13]RUN_7_PCT_2019_GRCP2_PRES_V1_TO!S15-G21</f>
        <v>0</v>
      </c>
      <c r="Q21" s="11">
        <f>[13]RUN_7_PCT_2019_GRCP2_PRES_V1_TO!T15-H21</f>
        <v>0</v>
      </c>
      <c r="R21" s="11">
        <f>[13]RUN_7_PCT_2019_GRCP2_PRES_V1_TO!U15-I21</f>
        <v>0</v>
      </c>
      <c r="S21" s="11">
        <f>[13]RUN_7_PCT_2019_GRCP2_PRES_V1_TO!V15-J21</f>
        <v>0</v>
      </c>
    </row>
    <row r="22" spans="1:19" x14ac:dyDescent="0.25">
      <c r="A22" s="2">
        <v>15</v>
      </c>
      <c r="B22" s="4" t="s">
        <v>24</v>
      </c>
      <c r="C22" s="5">
        <v>1</v>
      </c>
      <c r="D22" s="6">
        <v>5.9999999999999995E-4</v>
      </c>
      <c r="E22" s="6">
        <v>1</v>
      </c>
      <c r="F22" s="5">
        <v>-179</v>
      </c>
      <c r="G22" s="7">
        <v>248.8</v>
      </c>
      <c r="H22" s="7">
        <v>293.02</v>
      </c>
      <c r="I22" s="7">
        <v>44.21</v>
      </c>
      <c r="J22" s="6">
        <v>0.1777</v>
      </c>
      <c r="K22" s="2">
        <v>15</v>
      </c>
      <c r="L22" s="11">
        <f>[13]RUN_7_PCT_2019_GRCP2_PRES_V1_TO!O16-C22</f>
        <v>0</v>
      </c>
      <c r="M22" s="11">
        <f>[13]RUN_7_PCT_2019_GRCP2_PRES_V1_TO!P16-D22</f>
        <v>0</v>
      </c>
      <c r="N22" s="11">
        <f>[13]RUN_7_PCT_2019_GRCP2_PRES_V1_TO!Q16-E22</f>
        <v>0</v>
      </c>
      <c r="O22" s="11">
        <f>[13]RUN_7_PCT_2019_GRCP2_PRES_V1_TO!R16-F22</f>
        <v>0</v>
      </c>
      <c r="P22" s="11">
        <f>[13]RUN_7_PCT_2019_GRCP2_PRES_V1_TO!S16-G22</f>
        <v>0</v>
      </c>
      <c r="Q22" s="11">
        <f>[13]RUN_7_PCT_2019_GRCP2_PRES_V1_TO!T16-H22</f>
        <v>0</v>
      </c>
      <c r="R22" s="11">
        <f>[13]RUN_7_PCT_2019_GRCP2_PRES_V1_TO!U16-I22</f>
        <v>0</v>
      </c>
      <c r="S22" s="11">
        <f>[13]RUN_7_PCT_2019_GRCP2_PRES_V1_TO!V16-J22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1">
        <f>[13]RUN_7_PCT_2019_GRCP2_PRES_V1_TO!O17-C23</f>
        <v>0</v>
      </c>
      <c r="M23" s="11">
        <f>[13]RUN_7_PCT_2019_GRCP2_PRES_V1_TO!P17-D23</f>
        <v>0</v>
      </c>
      <c r="N23" s="11">
        <f>[13]RUN_7_PCT_2019_GRCP2_PRES_V1_TO!Q17-E23</f>
        <v>0</v>
      </c>
      <c r="O23" s="11">
        <f>[13]RUN_7_PCT_2019_GRCP2_PRES_V1_TO!R17-F23</f>
        <v>0</v>
      </c>
      <c r="P23" s="11">
        <f>[13]RUN_7_PCT_2019_GRCP2_PRES_V1_TO!S17-G23</f>
        <v>0</v>
      </c>
      <c r="Q23" s="11">
        <f>[13]RUN_7_PCT_2019_GRCP2_PRES_V1_TO!T17-H23</f>
        <v>0</v>
      </c>
      <c r="R23" s="11">
        <f>[13]RUN_7_PCT_2019_GRCP2_PRES_V1_TO!U17-I23</f>
        <v>0</v>
      </c>
      <c r="S23" s="11">
        <f>[13]RUN_7_PCT_2019_GRCP2_PRES_V1_TO!V17-J23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[13]RUN_7_PCT_2019_GRCP2_PRES_V1_TO!O18-C24</f>
        <v>0</v>
      </c>
      <c r="M24" s="11">
        <f>[13]RUN_7_PCT_2019_GRCP2_PRES_V1_TO!P18-D24</f>
        <v>0</v>
      </c>
      <c r="N24" s="11">
        <f>[13]RUN_7_PCT_2019_GRCP2_PRES_V1_TO!Q18-E24</f>
        <v>0</v>
      </c>
      <c r="O24" s="11">
        <f>[13]RUN_7_PCT_2019_GRCP2_PRES_V1_TO!R18-F24</f>
        <v>0</v>
      </c>
      <c r="P24" s="11">
        <f>[13]RUN_7_PCT_2019_GRCP2_PRES_V1_TO!S18-G24</f>
        <v>0</v>
      </c>
      <c r="Q24" s="11">
        <f>[13]RUN_7_PCT_2019_GRCP2_PRES_V1_TO!T18-H24</f>
        <v>0</v>
      </c>
      <c r="R24" s="11">
        <f>[13]RUN_7_PCT_2019_GRCP2_PRES_V1_TO!U18-I24</f>
        <v>0</v>
      </c>
      <c r="S24" s="11">
        <f>[13]RUN_7_PCT_2019_GRCP2_PRES_V1_TO!V18-J24</f>
        <v>0</v>
      </c>
    </row>
    <row r="25" spans="1:19" x14ac:dyDescent="0.25">
      <c r="A25" s="2">
        <v>18</v>
      </c>
      <c r="B25" s="4" t="s">
        <v>27</v>
      </c>
      <c r="C25" s="5">
        <v>1666</v>
      </c>
      <c r="D25" s="6">
        <v>1</v>
      </c>
      <c r="E25" s="6">
        <v>1</v>
      </c>
      <c r="F25" s="5">
        <v>6969</v>
      </c>
      <c r="G25" s="7">
        <v>1685.58</v>
      </c>
      <c r="H25" s="7">
        <v>1683.43</v>
      </c>
      <c r="I25" s="7">
        <v>-2.16</v>
      </c>
      <c r="J25" s="6">
        <v>2.32E-3</v>
      </c>
      <c r="K25" s="2">
        <v>18</v>
      </c>
      <c r="L25" s="11">
        <f>[13]RUN_7_PCT_2019_GRCP2_PRES_V1_TO!O19-C25</f>
        <v>0</v>
      </c>
      <c r="M25" s="11">
        <f>[13]RUN_7_PCT_2019_GRCP2_PRES_V1_TO!P19-D25</f>
        <v>0</v>
      </c>
      <c r="N25" s="11">
        <f>[13]RUN_7_PCT_2019_GRCP2_PRES_V1_TO!Q19-E25</f>
        <v>0</v>
      </c>
      <c r="O25" s="11">
        <f>[13]RUN_7_PCT_2019_GRCP2_PRES_V1_TO!R19-F25</f>
        <v>0</v>
      </c>
      <c r="P25" s="11">
        <f>[13]RUN_7_PCT_2019_GRCP2_PRES_V1_TO!S19-G25</f>
        <v>0</v>
      </c>
      <c r="Q25" s="11">
        <f>[13]RUN_7_PCT_2019_GRCP2_PRES_V1_TO!T19-H25</f>
        <v>0</v>
      </c>
      <c r="R25" s="11">
        <f>[13]RUN_7_PCT_2019_GRCP2_PRES_V1_TO!U19-I25</f>
        <v>0</v>
      </c>
      <c r="S25" s="11">
        <f>[13]RUN_7_PCT_2019_GRCP2_PRES_V1_TO!V19-J25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91" fitToHeight="0" orientation="landscape" r:id="rId1"/>
  <headerFooter>
    <oddHeader>&amp;CAttachment K6
San Diego Gas &amp;&amp; Electric Company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ASTOD</vt:lpstr>
      <vt:lpstr>ASTOD-GF</vt:lpstr>
      <vt:lpstr>ASTODPSW</vt:lpstr>
      <vt:lpstr>ASTODPSW-GF</vt:lpstr>
      <vt:lpstr>ASTOD3</vt:lpstr>
      <vt:lpstr>ASTOD3PSW</vt:lpstr>
      <vt:lpstr>TOUM</vt:lpstr>
      <vt:lpstr>TOUM-GF</vt:lpstr>
      <vt:lpstr>TOUMCP2</vt:lpstr>
      <vt:lpstr>TOUMCP2-GF</vt:lpstr>
      <vt:lpstr>ATC</vt:lpstr>
      <vt:lpstr>ASTOD!Print_Area</vt:lpstr>
      <vt:lpstr>ASTOD3!Print_Area</vt:lpstr>
      <vt:lpstr>ASTOD3PSW!Print_Area</vt:lpstr>
      <vt:lpstr>'ASTOD-GF'!Print_Area</vt:lpstr>
      <vt:lpstr>ASTODPSW!Print_Area</vt:lpstr>
      <vt:lpstr>'ASTODPSW-GF'!Print_Area</vt:lpstr>
      <vt:lpstr>ATC!Print_Area</vt:lpstr>
      <vt:lpstr>TOUM!Print_Area</vt:lpstr>
      <vt:lpstr>TOUMCP2!Print_Area</vt:lpstr>
      <vt:lpstr>'TOUMCP2-GF'!Print_Area</vt:lpstr>
      <vt:lpstr>'TOUM-GF'!Print_Area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Barlow, Kaitlin J</dc:creator>
  <cp:lastModifiedBy>Barlow, Kaitlin J</cp:lastModifiedBy>
  <cp:lastPrinted>2019-05-03T00:06:05Z</cp:lastPrinted>
  <dcterms:created xsi:type="dcterms:W3CDTF">2019-04-16T16:44:31Z</dcterms:created>
  <dcterms:modified xsi:type="dcterms:W3CDTF">2019-05-03T00:06:59Z</dcterms:modified>
</cp:coreProperties>
</file>